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1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'1'!$1:$7</definedName>
    <definedName name="_xlnm.Print_Titles" localSheetId="3">'IN_DTK (L2)'!$2:$9</definedName>
    <definedName name="_xlnm.Print_Titles" localSheetId="2">'LPl2'!$1:$7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Q10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<sst xmlns="http://schemas.openxmlformats.org/spreadsheetml/2006/main" count="2213" uniqueCount="1313">
  <si>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</si>
  <si>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</si>
  <si>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</si>
  <si>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</si>
  <si>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</si>
  <si>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</si>
  <si>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</si>
  <si>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</si>
  <si>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</si>
  <si>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</si>
  <si>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</si>
  <si>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</si>
  <si>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</si>
  <si>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</si>
  <si>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</si>
  <si>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</si>
  <si>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</si>
  <si>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</si>
  <si>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</si>
  <si>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</si>
  <si>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</si>
  <si>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</si>
  <si>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</si>
  <si>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</si>
  <si>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</si>
  <si>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</si>
  <si>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</si>
  <si>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</si>
  <si>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</si>
  <si>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</si>
  <si>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</si>
  <si>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</si>
  <si>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</si>
  <si>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</si>
  <si>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</si>
  <si>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</si>
  <si>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</si>
  <si>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</si>
  <si>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</si>
  <si>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</si>
  <si>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</si>
  <si>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</si>
  <si>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</si>
  <si>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</si>
  <si>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</si>
  <si>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</si>
  <si>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</si>
  <si>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</si>
  <si>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</si>
  <si>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</si>
  <si>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</si>
  <si>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</si>
  <si>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</si>
  <si>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</si>
  <si>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</si>
  <si>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</si>
  <si>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</si>
  <si>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</si>
  <si>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</si>
  <si>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</si>
  <si>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</si>
  <si>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</si>
  <si>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</si>
  <si>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</si>
  <si>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</si>
  <si>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</si>
  <si>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</si>
  <si>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</si>
  <si>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</si>
  <si>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</si>
  <si>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</si>
  <si>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</si>
  <si>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</si>
  <si>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</si>
  <si>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</si>
  <si>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</si>
  <si>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</si>
  <si>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</si>
  <si>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</si>
  <si>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</si>
  <si>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</si>
  <si>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</si>
  <si>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</si>
  <si>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</si>
  <si>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</si>
  <si>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</si>
  <si>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</si>
  <si>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</si>
  <si>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</si>
  <si>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</si>
  <si>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</si>
  <si>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</si>
  <si>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</si>
  <si>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</si>
  <si>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</si>
  <si>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</si>
  <si>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</si>
  <si>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</si>
  <si>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</si>
  <si>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</si>
  <si>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</si>
  <si>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</si>
  <si>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</si>
  <si>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</si>
  <si>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</si>
  <si>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</si>
  <si>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</si>
  <si>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</si>
  <si>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</si>
  <si>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</si>
  <si>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</si>
  <si>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</si>
  <si>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</si>
  <si>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</si>
  <si>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</si>
  <si>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</si>
  <si>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</si>
  <si>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</si>
  <si>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</si>
  <si>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</si>
  <si>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</si>
  <si>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</si>
  <si>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</si>
  <si>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</si>
  <si>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</si>
  <si>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</si>
  <si>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</si>
  <si>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</si>
  <si>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</si>
  <si>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</si>
  <si>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</si>
  <si>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</si>
  <si>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</si>
  <si>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</si>
  <si>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</si>
  <si>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</si>
  <si>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</si>
  <si>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</si>
  <si>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</si>
  <si>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</si>
  <si>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</si>
  <si>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</si>
  <si>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</si>
  <si>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</si>
  <si>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</si>
  <si>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</si>
  <si>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</si>
  <si>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</si>
  <si>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</si>
  <si>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</si>
  <si>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</si>
  <si>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</si>
  <si>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</si>
  <si>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</si>
  <si>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</si>
  <si>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</si>
  <si>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</si>
  <si>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</si>
  <si>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</si>
  <si>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</si>
  <si>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</si>
  <si>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</si>
  <si>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</si>
  <si>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</si>
  <si>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</si>
  <si>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</si>
  <si>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</si>
  <si>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</si>
  <si>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</si>
  <si>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</si>
  <si>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</si>
  <si>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</si>
  <si>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</si>
  <si>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</si>
  <si>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</si>
  <si>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</si>
  <si>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</si>
  <si>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</si>
  <si>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</si>
  <si>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</si>
  <si>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</si>
  <si>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</si>
  <si>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</si>
  <si>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</si>
  <si>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</si>
  <si>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</si>
  <si>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</si>
  <si>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</si>
  <si>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</si>
  <si>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</si>
  <si>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</si>
  <si>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</si>
  <si>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</si>
  <si>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</si>
  <si>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</si>
  <si>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</si>
  <si>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</si>
  <si>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</si>
  <si>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</si>
  <si>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</si>
  <si>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</si>
  <si>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</si>
  <si>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</si>
  <si>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</si>
  <si>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</si>
  <si>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</si>
  <si>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</si>
  <si>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</si>
  <si>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</si>
  <si>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</si>
  <si>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</si>
  <si>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</si>
  <si>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</si>
  <si>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</si>
  <si>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</si>
  <si>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</si>
  <si>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</si>
  <si>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</si>
  <si>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</si>
  <si>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</si>
  <si>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</si>
  <si>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</si>
  <si>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</si>
  <si>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</si>
  <si>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</si>
  <si>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</si>
  <si>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</si>
  <si>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</si>
  <si>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</si>
  <si>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</si>
  <si>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</si>
  <si>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</si>
  <si>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</si>
  <si>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</si>
  <si>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</si>
  <si>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</si>
  <si>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</si>
  <si>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</si>
  <si>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</si>
  <si>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</si>
  <si>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</si>
  <si>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</si>
  <si>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</si>
  <si>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</si>
  <si>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</si>
  <si>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</si>
  <si>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</si>
  <si>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</si>
  <si>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</si>
  <si>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</si>
  <si>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</si>
  <si>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</si>
  <si>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</si>
  <si>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</si>
  <si>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</si>
  <si>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</si>
  <si>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</si>
  <si>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</si>
  <si>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</si>
  <si>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</si>
  <si>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</si>
  <si>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</si>
  <si>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</si>
  <si>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</si>
  <si>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</si>
  <si>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</si>
  <si>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</si>
  <si>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</si>
  <si>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</si>
  <si>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</si>
  <si>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</si>
  <si>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</si>
  <si>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</si>
  <si>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</si>
  <si>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</si>
  <si>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</si>
  <si>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</si>
  <si>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</si>
  <si>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</si>
  <si>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</si>
  <si>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</si>
  <si>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</si>
  <si>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</si>
  <si>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</si>
  <si>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</si>
  <si>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</si>
  <si>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</si>
  <si>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</si>
  <si>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</si>
  <si>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</si>
  <si>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</si>
  <si>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</si>
  <si>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</si>
  <si>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</si>
  <si>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</si>
  <si>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</si>
  <si>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</si>
  <si>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</si>
  <si>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</si>
  <si>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</si>
  <si>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</si>
  <si>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</si>
  <si>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</si>
  <si>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</si>
  <si>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</si>
  <si>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</si>
  <si>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</si>
  <si>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</si>
  <si>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</si>
  <si>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</si>
  <si>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</si>
  <si>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</si>
  <si>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</si>
  <si>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</si>
  <si>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</si>
  <si>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</si>
  <si>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</si>
  <si>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</si>
  <si>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</si>
  <si>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</si>
  <si>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</si>
  <si>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</si>
  <si>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</si>
  <si>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</si>
  <si>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</si>
  <si>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</si>
  <si>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</si>
  <si>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</si>
  <si>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</si>
  <si>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</si>
  <si>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</si>
  <si>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</si>
  <si>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</si>
  <si>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</si>
  <si>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</si>
  <si>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</si>
  <si>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</si>
  <si>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</si>
  <si>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</si>
  <si>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</si>
  <si>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</si>
  <si>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</si>
  <si>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</si>
  <si>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</si>
  <si>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</si>
  <si>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</si>
  <si>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</si>
  <si>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</si>
  <si>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</si>
  <si>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</si>
  <si>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</si>
  <si>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</si>
  <si>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</si>
  <si>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</si>
  <si>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</si>
  <si>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</si>
  <si>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</si>
  <si>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</si>
  <si>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</si>
  <si>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</si>
  <si>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</si>
  <si>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</si>
  <si>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</si>
  <si>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</si>
  <si>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</si>
  <si>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</si>
  <si>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</si>
  <si>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</si>
  <si>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</si>
  <si>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</si>
  <si>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</si>
  <si>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</si>
  <si>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</si>
  <si>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</si>
  <si>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</si>
  <si>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</si>
  <si>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</si>
  <si>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</si>
  <si>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</si>
  <si>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</si>
  <si>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</si>
  <si>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</si>
  <si>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</si>
  <si>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</si>
  <si>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</si>
  <si>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</si>
  <si>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</si>
  <si>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</si>
  <si>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</si>
  <si>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</si>
  <si>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</si>
  <si>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</si>
  <si>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</si>
  <si>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</si>
  <si>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</si>
  <si>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</si>
  <si>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</si>
  <si>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</si>
  <si>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</si>
  <si>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</si>
  <si>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</si>
  <si>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</si>
  <si>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</si>
  <si>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</si>
  <si>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</si>
  <si>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</si>
  <si>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</si>
  <si>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</si>
  <si>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</si>
  <si>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</si>
  <si>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</si>
  <si>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</si>
  <si>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</si>
  <si>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</si>
  <si>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</si>
  <si>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</si>
  <si>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</si>
  <si>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</si>
  <si>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</si>
  <si>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</si>
  <si>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</si>
  <si>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</si>
  <si>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</si>
  <si>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</si>
  <si>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</si>
  <si>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</si>
  <si>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</si>
  <si>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</si>
  <si>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</si>
  <si>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</si>
  <si>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</si>
  <si>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</si>
  <si>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</si>
  <si>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</si>
  <si>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</si>
  <si>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</si>
  <si>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</si>
  <si>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</si>
  <si>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</si>
  <si>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</si>
  <si>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</si>
  <si>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</si>
  <si>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</si>
  <si>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</si>
  <si>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</si>
  <si>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</si>
  <si>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</si>
  <si>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</si>
  <si>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</si>
  <si>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</si>
  <si>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</si>
  <si>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</si>
  <si>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</si>
  <si>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</si>
  <si>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</si>
  <si>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</si>
  <si>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</si>
  <si>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</si>
  <si>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</si>
  <si>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</si>
  <si>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</si>
  <si>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</si>
  <si>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</si>
  <si>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</si>
  <si>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</si>
  <si>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</si>
  <si>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</si>
  <si>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</si>
  <si>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</si>
  <si>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</si>
  <si>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</si>
  <si>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</si>
  <si>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</si>
  <si>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</si>
  <si>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</si>
  <si>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</si>
  <si>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</si>
  <si>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</si>
  <si>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</si>
  <si>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</si>
  <si>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</si>
  <si>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</si>
  <si>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</si>
  <si>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</si>
  <si>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</si>
  <si>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</si>
  <si>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</si>
  <si>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</si>
  <si>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</si>
  <si>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</si>
  <si>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</si>
  <si>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</si>
  <si>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</si>
  <si>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</si>
  <si>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</si>
  <si>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</si>
  <si>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</si>
  <si>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</si>
  <si>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</si>
  <si>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</si>
  <si>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</si>
  <si>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</si>
  <si>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</si>
  <si>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</si>
  <si>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</si>
  <si>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</si>
  <si>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</si>
  <si>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</si>
  <si>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</si>
  <si>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</si>
  <si>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</si>
  <si>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</si>
  <si>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</si>
  <si>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</si>
  <si>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</si>
  <si>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</si>
  <si>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</si>
  <si>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</si>
  <si>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</si>
  <si>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</si>
  <si>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</si>
  <si>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</si>
  <si>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</si>
  <si>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</si>
  <si>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</si>
  <si>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</si>
  <si>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</si>
  <si>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</si>
  <si>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</si>
  <si>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</si>
  <si>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</si>
  <si>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</si>
  <si>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</si>
  <si>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</si>
  <si>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</si>
  <si>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</si>
  <si>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</si>
  <si>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</si>
  <si>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</si>
  <si>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</si>
  <si>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</si>
  <si>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</si>
  <si>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</si>
  <si>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</si>
  <si>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</si>
  <si>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</si>
  <si>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</si>
  <si>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</si>
  <si>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</si>
  <si>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</si>
  <si>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</si>
  <si>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</si>
  <si>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</si>
  <si>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</si>
  <si>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</si>
  <si>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</si>
  <si>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</si>
  <si>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</si>
  <si>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</si>
  <si>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</si>
  <si>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</si>
  <si>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</si>
  <si>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</si>
  <si>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</si>
  <si>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</si>
  <si>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</si>
  <si>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</si>
  <si>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</si>
  <si>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</si>
  <si>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</si>
  <si>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</si>
  <si>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</si>
  <si>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</si>
  <si>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</si>
  <si>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</si>
  <si>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</si>
  <si>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</si>
  <si>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</si>
  <si>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</si>
  <si>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</si>
  <si>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</si>
  <si>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</si>
  <si>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</si>
  <si>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</si>
  <si>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</si>
  <si>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</si>
  <si>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</si>
  <si>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</si>
  <si>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</si>
  <si>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</si>
  <si>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</si>
  <si>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</si>
  <si>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</si>
  <si>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</si>
  <si>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</si>
  <si>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</si>
  <si>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</si>
  <si>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</si>
  <si>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</si>
  <si>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</si>
  <si>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</si>
  <si>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</si>
  <si>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</si>
  <si>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</si>
  <si>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</si>
  <si>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</si>
  <si>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</si>
  <si>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</si>
  <si>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</si>
  <si>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</si>
  <si>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</si>
  <si>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</si>
  <si>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</si>
  <si>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</si>
  <si>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</si>
  <si>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</si>
  <si>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</si>
  <si>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</si>
  <si>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</si>
  <si>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</si>
  <si>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</si>
  <si>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</si>
  <si>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</si>
  <si>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</si>
  <si>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</si>
  <si>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</si>
  <si>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</si>
  <si>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</si>
  <si>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</si>
  <si>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</si>
  <si>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</si>
  <si>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</si>
  <si>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</si>
  <si>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</si>
  <si>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</si>
  <si>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</si>
  <si>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</si>
  <si>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</si>
  <si>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</si>
  <si>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</si>
  <si>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</si>
  <si>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</si>
  <si>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</si>
  <si>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</si>
  <si>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</si>
  <si>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</si>
  <si>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</si>
  <si>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</si>
  <si>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</si>
  <si>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</si>
  <si>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</si>
  <si>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</si>
  <si>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</si>
  <si>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</si>
  <si>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</si>
  <si>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</si>
  <si>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</si>
  <si>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</si>
  <si>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</si>
  <si>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</si>
  <si>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</si>
  <si>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</si>
  <si>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</si>
  <si>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</si>
  <si>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</si>
  <si>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</si>
  <si>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</si>
  <si>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</si>
  <si>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</si>
  <si>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</si>
  <si>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</si>
  <si>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</si>
  <si>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</si>
  <si>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</si>
  <si>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</si>
  <si>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</si>
  <si>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</si>
  <si>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</si>
  <si>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</si>
  <si>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</si>
  <si>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</si>
  <si>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</si>
  <si>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</si>
  <si>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</si>
  <si>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</si>
  <si>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</si>
  <si>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</si>
  <si>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</si>
  <si>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</si>
  <si>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</si>
  <si>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</si>
  <si>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</si>
  <si>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</si>
  <si>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</si>
  <si>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</si>
  <si>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</si>
  <si>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</si>
  <si>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</si>
  <si>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</si>
  <si>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</si>
  <si>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</si>
  <si>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</si>
  <si>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</si>
  <si>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</si>
  <si>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</si>
  <si>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</si>
  <si>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</si>
  <si>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</si>
  <si>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</si>
  <si>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</si>
  <si>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</si>
  <si>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</si>
  <si>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</si>
  <si>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</si>
  <si>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</si>
  <si>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</si>
  <si>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</si>
  <si>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</si>
  <si>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</si>
  <si>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</si>
  <si>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</si>
  <si>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</si>
  <si>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</si>
  <si>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</si>
  <si>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</si>
  <si>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</si>
  <si>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</si>
  <si>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</si>
  <si>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</si>
  <si>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</si>
  <si>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</si>
  <si>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</si>
  <si>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</si>
  <si>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</si>
  <si>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</si>
  <si>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</si>
  <si>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</si>
  <si>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</si>
  <si>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</si>
  <si>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</si>
  <si>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</si>
  <si>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</si>
  <si>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</si>
  <si>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</si>
  <si>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</si>
  <si>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</si>
  <si>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</si>
  <si>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</si>
  <si>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</si>
  <si>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</si>
  <si>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</si>
  <si>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</si>
  <si>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</si>
  <si>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</si>
  <si>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</si>
  <si>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</si>
  <si>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</si>
  <si>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</si>
  <si>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</si>
  <si>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</si>
  <si>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</si>
  <si>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</si>
  <si>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</si>
  <si>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</si>
  <si>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</si>
  <si>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</si>
  <si>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</si>
  <si>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</si>
  <si>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</si>
  <si>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</si>
  <si>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</si>
  <si>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</si>
  <si>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</si>
  <si>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</si>
  <si>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</si>
  <si>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</si>
  <si>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</si>
  <si>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</si>
  <si>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</si>
  <si>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</si>
  <si>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</si>
  <si>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</si>
  <si>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</si>
  <si>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</si>
  <si>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</si>
  <si>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</si>
  <si>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</si>
  <si>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</si>
  <si>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</si>
  <si>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</si>
  <si>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</si>
  <si>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</si>
  <si>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</si>
  <si>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</si>
  <si>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</si>
  <si>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</si>
  <si>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</si>
  <si>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</si>
  <si>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</si>
  <si>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</si>
  <si>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</si>
  <si>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</si>
  <si>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</si>
  <si>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</si>
  <si>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</si>
  <si>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</si>
  <si>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</si>
  <si>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</si>
  <si>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</si>
  <si>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</si>
  <si>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</si>
  <si>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</si>
  <si>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</si>
  <si>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</si>
  <si>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</si>
  <si>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</si>
  <si>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</si>
  <si>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</si>
  <si>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</si>
  <si>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</si>
  <si>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</si>
  <si>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</si>
  <si>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</si>
  <si>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</si>
  <si>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</si>
  <si>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</si>
  <si>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</si>
  <si>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</si>
  <si>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</si>
  <si>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</si>
  <si>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</si>
  <si>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</si>
  <si>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</si>
  <si>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</si>
  <si>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</si>
  <si>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</si>
  <si>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</si>
  <si>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</si>
  <si>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</si>
  <si>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</si>
  <si>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</si>
  <si>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</si>
  <si>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</si>
  <si>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</si>
  <si>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</si>
  <si>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</si>
  <si>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</si>
  <si>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</si>
  <si>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</si>
  <si>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</si>
  <si>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</si>
  <si>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</si>
  <si>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</si>
  <si>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</si>
  <si>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</si>
  <si>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</si>
  <si>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</si>
  <si>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</si>
  <si>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</si>
  <si>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</si>
  <si>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</si>
  <si>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</si>
  <si>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</si>
  <si>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</si>
  <si>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</si>
  <si>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</si>
  <si>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</si>
  <si>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</si>
  <si>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</si>
  <si>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</si>
  <si>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</si>
  <si>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</si>
  <si>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</si>
  <si>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</si>
  <si>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</si>
  <si>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</si>
  <si>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</si>
  <si>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</si>
  <si>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</si>
  <si>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</si>
  <si>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</si>
  <si>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</si>
  <si>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</si>
  <si>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</si>
  <si>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</si>
  <si>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</si>
  <si>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</si>
  <si>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</si>
  <si>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</si>
  <si>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</si>
  <si>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</si>
  <si>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</si>
  <si>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</si>
  <si>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</si>
  <si>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</si>
  <si>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</si>
  <si>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</si>
  <si>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</si>
  <si>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</si>
  <si>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</si>
  <si>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</si>
  <si>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</si>
  <si>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</si>
  <si>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</si>
  <si>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</si>
  <si>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</si>
  <si>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</si>
  <si>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</si>
  <si>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</si>
  <si>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</si>
  <si>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</si>
  <si>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</si>
  <si>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</si>
  <si>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</si>
  <si>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</si>
  <si>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</si>
  <si>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</si>
  <si>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</si>
  <si>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</si>
  <si>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</si>
  <si>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</si>
  <si>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</si>
  <si>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</si>
  <si>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</si>
  <si>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</si>
  <si>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</si>
  <si>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</si>
  <si>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</si>
  <si>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</si>
  <si>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</si>
  <si>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</si>
  <si>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</si>
  <si>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</si>
  <si>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</si>
  <si>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</si>
  <si>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</si>
  <si>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</si>
  <si>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</si>
  <si>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</si>
  <si>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</si>
  <si>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</si>
  <si>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</si>
  <si>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</si>
  <si>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</si>
  <si>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</si>
  <si>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</si>
  <si>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</si>
  <si>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</si>
  <si>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</si>
  <si>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</si>
  <si>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</si>
  <si>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</si>
  <si>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</si>
  <si>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</si>
  <si>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</si>
  <si>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</si>
  <si>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</si>
  <si>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</si>
  <si>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</si>
  <si>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</si>
  <si>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</si>
  <si>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</si>
  <si>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</si>
  <si>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</si>
  <si>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</si>
  <si>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</si>
  <si>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</si>
  <si>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</si>
  <si>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</si>
  <si>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</si>
  <si>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</si>
  <si>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</si>
  <si>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</si>
  <si>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</si>
  <si>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</si>
  <si>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</si>
  <si>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</si>
  <si>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</si>
  <si>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</si>
  <si>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</si>
  <si>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</si>
  <si>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</si>
  <si>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</si>
  <si>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</si>
  <si>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</si>
  <si>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</si>
  <si>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</si>
  <si>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</si>
  <si>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</si>
  <si>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</si>
  <si>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</si>
  <si>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</si>
  <si>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</si>
  <si>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</si>
  <si>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</si>
  <si>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</si>
  <si>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</si>
  <si>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</si>
  <si>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</si>
  <si>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</si>
  <si>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</si>
  <si>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</si>
  <si>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</si>
  <si>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</si>
  <si>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</si>
  <si>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</si>
  <si>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</si>
  <si>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</si>
  <si>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</si>
  <si>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</si>
  <si>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</si>
  <si>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</si>
  <si>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</si>
  <si>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</si>
  <si>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</si>
  <si>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</si>
  <si>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</si>
  <si>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</si>
  <si>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</si>
  <si>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</si>
  <si>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</si>
  <si>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</si>
  <si>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</si>
  <si>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</si>
  <si>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</si>
  <si>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</si>
  <si>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</si>
  <si>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</si>
  <si>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</si>
  <si>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</si>
  <si>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</si>
  <si>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</si>
  <si>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</si>
  <si>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</si>
  <si>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</si>
  <si>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</si>
  <si>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</si>
  <si>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</si>
  <si>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</si>
  <si>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</si>
  <si>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</si>
  <si>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</si>
  <si>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</si>
  <si>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</si>
  <si>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</si>
  <si>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</si>
  <si>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</si>
  <si>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</si>
  <si>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</si>
  <si>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</si>
  <si>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</si>
  <si>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</si>
  <si>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</si>
  <si>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</si>
  <si>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</si>
  <si>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</si>
  <si>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</si>
  <si>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</si>
  <si>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</si>
  <si>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</si>
  <si>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</si>
  <si>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</si>
  <si>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</si>
  <si>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</si>
  <si>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</si>
  <si>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</si>
  <si>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</si>
  <si>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</si>
  <si>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</si>
  <si>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</si>
  <si>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</si>
  <si>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</si>
  <si>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</si>
  <si>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</si>
  <si>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</si>
  <si>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</si>
  <si>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</si>
  <si>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</si>
  <si>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</si>
  <si>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</si>
  <si>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</si>
  <si>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</si>
  <si>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</si>
  <si>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</si>
  <si>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</si>
  <si>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</si>
  <si>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</si>
  <si>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</si>
  <si>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</si>
  <si>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</si>
  <si>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</si>
  <si>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</si>
  <si>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</si>
  <si>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</si>
  <si>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</si>
  <si>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</si>
  <si>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</si>
  <si>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</si>
  <si>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</si>
  <si>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</si>
  <si>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</si>
  <si>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</si>
  <si>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</si>
  <si>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</si>
  <si>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</si>
  <si>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</si>
  <si>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</si>
  <si>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</si>
  <si>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</si>
  <si>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</si>
  <si>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</si>
  <si>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</si>
  <si>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</si>
  <si>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</si>
  <si>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</si>
  <si>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</si>
  <si>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</si>
  <si>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</si>
  <si>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</si>
  <si>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</si>
  <si>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</si>
  <si>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</si>
  <si>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</si>
  <si>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</si>
  <si>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</si>
  <si>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</si>
  <si>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</si>
  <si>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</si>
  <si>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</si>
  <si>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</si>
  <si>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</si>
  <si>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</si>
  <si>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</si>
  <si>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</si>
  <si>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</si>
  <si>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</si>
  <si>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</si>
  <si>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</si>
  <si>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</si>
  <si>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</si>
  <si>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</si>
  <si>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</si>
  <si>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</si>
  <si>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</si>
  <si>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</si>
  <si>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</si>
  <si>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</si>
  <si>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</si>
  <si>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</si>
  <si>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</si>
  <si>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</si>
  <si>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</si>
  <si>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</si>
  <si>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</si>
  <si>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</si>
  <si>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</si>
  <si>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</si>
  <si>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</si>
  <si>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</si>
  <si>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</si>
  <si>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</si>
  <si>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</si>
  <si>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</si>
  <si>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</si>
  <si>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</si>
  <si>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</si>
  <si>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</si>
  <si>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</si>
  <si>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</si>
  <si>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</si>
  <si>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</si>
  <si>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</si>
  <si>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</si>
  <si>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</si>
  <si>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</si>
  <si>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</si>
  <si>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</si>
  <si>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</si>
  <si>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</si>
  <si>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</si>
  <si>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</si>
  <si>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</si>
  <si>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</si>
  <si>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</si>
  <si>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</si>
  <si>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</si>
  <si>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</si>
  <si>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</si>
  <si>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</si>
  <si>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</si>
  <si>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</si>
  <si>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</si>
  <si>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</si>
  <si>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</si>
  <si>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</si>
  <si>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</si>
  <si>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</si>
  <si>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</si>
  <si>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</si>
  <si>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</si>
  <si>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</si>
  <si>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</si>
  <si>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</si>
  <si>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</si>
  <si>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</si>
  <si>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</si>
  <si>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</si>
  <si>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</si>
  <si>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</si>
  <si>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</si>
  <si>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</si>
  <si>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</si>
  <si>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</si>
  <si>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</si>
  <si>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</si>
  <si>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</si>
  <si>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</si>
  <si>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</si>
  <si>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</si>
  <si>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</si>
  <si>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</si>
  <si>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</si>
  <si>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</si>
  <si>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</si>
  <si>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</si>
  <si>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</si>
  <si>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</si>
  <si>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</si>
  <si>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</si>
  <si>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</si>
  <si>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</si>
  <si>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</si>
  <si>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</si>
  <si>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</si>
  <si>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</si>
  <si>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</si>
  <si>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</si>
  <si>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</si>
  <si>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</si>
  <si>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</si>
  <si>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</si>
  <si>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</si>
  <si>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</si>
  <si>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</si>
  <si>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</si>
  <si>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</si>
  <si>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</si>
  <si>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</si>
  <si>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</si>
  <si>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</si>
  <si>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</si>
  <si>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</si>
  <si>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</si>
  <si>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</si>
  <si>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</si>
  <si>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</si>
  <si>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</si>
  <si>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</si>
  <si>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</si>
  <si>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</si>
  <si>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</si>
  <si>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</si>
  <si>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</si>
  <si>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</si>
  <si>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</si>
  <si>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2020-2021</t>
  </si>
  <si>
    <t>Phạm Bá Ngọc</t>
  </si>
  <si>
    <t>Anh</t>
  </si>
  <si>
    <t>PNU-CR 363 A</t>
  </si>
  <si>
    <t>Cao Ngọc</t>
  </si>
  <si>
    <t>Châu</t>
  </si>
  <si>
    <t>Mai Thanh</t>
  </si>
  <si>
    <t>Hải</t>
  </si>
  <si>
    <t>Lê Đức</t>
  </si>
  <si>
    <t>Hưng</t>
  </si>
  <si>
    <t>Trương Nhất Bách</t>
  </si>
  <si>
    <t>Khoa</t>
  </si>
  <si>
    <t>Hồ Đắc</t>
  </si>
  <si>
    <t>Nguyên</t>
  </si>
  <si>
    <t>Võ Hữu</t>
  </si>
  <si>
    <t>Phúc</t>
  </si>
  <si>
    <t>Tô Hải</t>
  </si>
  <si>
    <t>Quân</t>
  </si>
  <si>
    <t>Văn Quý</t>
  </si>
  <si>
    <t>Quang</t>
  </si>
  <si>
    <t>Bùi Tá</t>
  </si>
  <si>
    <t>Tân</t>
  </si>
  <si>
    <t>Lê Phú</t>
  </si>
  <si>
    <t>Thiện</t>
  </si>
  <si>
    <t>Trần Văn Hiển</t>
  </si>
  <si>
    <t>Thông</t>
  </si>
  <si>
    <t>Nguyễn Hà Minh</t>
  </si>
  <si>
    <t>Thuận</t>
  </si>
  <si>
    <t>Trần Nhật</t>
  </si>
  <si>
    <t>Trường</t>
  </si>
  <si>
    <t>Nguyễn Quang</t>
  </si>
  <si>
    <t>Nguyễn Đức</t>
  </si>
  <si>
    <t>Tuấn</t>
  </si>
  <si>
    <t>Huỳnh Minh</t>
  </si>
  <si>
    <t>Vĩ</t>
  </si>
  <si>
    <t>Nguyễn Hữu</t>
  </si>
  <si>
    <t>Vinh</t>
  </si>
  <si>
    <t>K23PNU-EDD</t>
  </si>
  <si>
    <t>K24PNU-EDD</t>
  </si>
  <si>
    <t>310/1-90-18-1-1</t>
  </si>
  <si>
    <t>KHỐI LỚP: PNU-CR 363(A)</t>
  </si>
  <si>
    <t>90</t>
  </si>
  <si>
    <t>MÔN : Operating System with Embedded System Design * MÃ MÔN :  PNU-CR 363</t>
  </si>
  <si>
    <t>Thời gian:15h30 - Ngày 26/01/2021 - Phòng: 310/1 - cơ sở:  03 Quang Trung</t>
  </si>
  <si>
    <t/>
  </si>
  <si>
    <t>15h30 - Ngày 26/01/2021 - Phòng: 310/1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</si>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</sst>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9" applyNumberFormat="0" applyAlignment="0" applyProtection="0"/>
    <xf numFmtId="0" fontId="41" fillId="0" borderId="0"/>
    <xf numFmtId="0" fontId="63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4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3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38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8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8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0" fillId="0" borderId="15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5" xfId="120" applyFont="1" applyBorder="1" applyAlignment="1"/>
    <xf numFmtId="0" fontId="81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9" fillId="0" borderId="20" xfId="183" applyFont="1" applyFill="1" applyBorder="1" applyAlignment="1">
      <alignment horizontal="left" vertical="center"/>
    </xf>
    <xf numFmtId="0" fontId="79" fillId="0" borderId="13" xfId="183" applyFont="1" applyFill="1" applyBorder="1" applyAlignment="1">
      <alignment horizontal="center" vertical="center"/>
    </xf>
    <xf numFmtId="183" fontId="79" fillId="0" borderId="13" xfId="183" applyNumberFormat="1" applyFont="1" applyFill="1" applyBorder="1" applyAlignment="1">
      <alignment horizontal="center" vertical="center"/>
    </xf>
    <xf numFmtId="0" fontId="98" fillId="0" borderId="13" xfId="183" applyFont="1" applyFill="1" applyBorder="1" applyAlignment="1">
      <alignment horizontal="left" vertical="center"/>
    </xf>
    <xf numFmtId="0" fontId="93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6" xfId="183" applyFont="1" applyFill="1" applyBorder="1" applyAlignment="1">
      <alignment horizontal="center" vertical="center"/>
    </xf>
    <xf numFmtId="0" fontId="92" fillId="0" borderId="14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4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26" xfId="183" applyFont="1" applyFill="1" applyBorder="1" applyAlignment="1">
      <alignment vertical="center"/>
    </xf>
    <xf numFmtId="0" fontId="92" fillId="0" borderId="18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4" xfId="183" applyFont="1" applyFill="1" applyBorder="1" applyAlignment="1">
      <alignment horizontal="left" vertical="center"/>
    </xf>
    <xf numFmtId="0" fontId="92" fillId="0" borderId="27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8" xfId="183" applyFont="1" applyFill="1" applyBorder="1" applyAlignment="1">
      <alignment horizontal="center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18" xfId="183" applyFont="1" applyFill="1" applyBorder="1" applyAlignment="1">
      <alignment horizontal="center" vertical="center" wrapText="1"/>
    </xf>
    <xf numFmtId="0" fontId="92" fillId="0" borderId="26" xfId="183" applyFont="1" applyFill="1" applyBorder="1" applyAlignment="1">
      <alignment horizontal="center" vertical="center" wrapText="1"/>
    </xf>
    <xf numFmtId="0" fontId="92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20" activePane="bottomLeft" state="frozen"/>
      <selection pane="bottomLeft" activeCell="T10" sqref="T10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7</v>
      </c>
      <c r="D1" s="182"/>
      <c r="E1" s="183" t="s">
        <v>1265</v>
      </c>
      <c r="F1" s="183"/>
      <c r="G1" s="183"/>
      <c r="H1" s="183"/>
      <c r="I1" s="183"/>
      <c r="J1" s="183"/>
      <c r="K1" s="183"/>
      <c r="L1" s="132" t="s">
        <v>1304</v>
      </c>
    </row>
    <row r="2" spans="1:15" s="1" customFormat="1">
      <c r="C2" s="182" t="s">
        <v>8</v>
      </c>
      <c r="D2" s="182"/>
      <c r="E2" s="2" t="s">
        <v>578</v>
      </c>
      <c r="F2" s="183" t="s">
        <v>1305</v>
      </c>
      <c r="G2" s="183"/>
      <c r="H2" s="183"/>
      <c r="I2" s="183"/>
      <c r="J2" s="183"/>
      <c r="K2" s="183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1306</v>
      </c>
      <c r="D3" s="184" t="s">
        <v>1307</v>
      </c>
      <c r="E3" s="184"/>
      <c r="F3" s="184"/>
      <c r="G3" s="184"/>
      <c r="H3" s="184"/>
      <c r="I3" s="184"/>
      <c r="J3" s="184"/>
      <c r="K3" s="184"/>
      <c r="L3" s="3" t="s">
        <v>11</v>
      </c>
      <c r="M3" s="3" t="s">
        <v>10</v>
      </c>
      <c r="N3" s="3">
        <v>1</v>
      </c>
    </row>
    <row r="4" spans="1:15" s="5" customFormat="1" ht="18.75" customHeight="1">
      <c r="B4" s="185" t="s">
        <v>1308</v>
      </c>
      <c r="C4" s="185"/>
      <c r="D4" s="185"/>
      <c r="E4" s="185"/>
      <c r="F4" s="185"/>
      <c r="G4" s="185"/>
      <c r="H4" s="185"/>
      <c r="I4" s="185"/>
      <c r="J4" s="185"/>
      <c r="K4" s="185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13</v>
      </c>
      <c r="D6" s="186" t="s">
        <v>3</v>
      </c>
      <c r="E6" s="187" t="s">
        <v>4</v>
      </c>
      <c r="F6" s="170" t="s">
        <v>20</v>
      </c>
      <c r="G6" s="170" t="s">
        <v>21</v>
      </c>
      <c r="H6" s="170" t="s">
        <v>14</v>
      </c>
      <c r="I6" s="170" t="s">
        <v>15</v>
      </c>
      <c r="J6" s="172" t="s">
        <v>6</v>
      </c>
      <c r="K6" s="172"/>
      <c r="L6" s="173" t="s">
        <v>16</v>
      </c>
      <c r="M6" s="174"/>
      <c r="N6" s="175"/>
    </row>
    <row r="7" spans="1:15" ht="27" customHeight="1">
      <c r="B7" s="171"/>
      <c r="C7" s="171"/>
      <c r="D7" s="186"/>
      <c r="E7" s="187"/>
      <c r="F7" s="171"/>
      <c r="G7" s="171"/>
      <c r="H7" s="171"/>
      <c r="I7" s="171"/>
      <c r="J7" s="7" t="s">
        <v>17</v>
      </c>
      <c r="K7" s="7" t="s">
        <v>18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2321164192</v>
      </c>
      <c r="D8" s="9" t="s">
        <v>1266</v>
      </c>
      <c r="E8" s="10" t="s">
        <v>1267</v>
      </c>
      <c r="F8" s="35" t="s">
        <v>1268</v>
      </c>
      <c r="G8" s="35" t="s">
        <v>1302</v>
      </c>
      <c r="H8" s="11"/>
      <c r="I8" s="12"/>
      <c r="J8" s="12"/>
      <c r="K8" s="12"/>
      <c r="L8" s="179" t="s">
        <v>1309</v>
      </c>
      <c r="M8" s="180"/>
      <c r="N8" s="181"/>
      <c r="O8" t="s">
        <v>1310</v>
      </c>
    </row>
    <row r="9" spans="1:15" ht="20.100000000000001" customHeight="1">
      <c r="A9">
        <v>2</v>
      </c>
      <c r="B9" s="8">
        <v>2</v>
      </c>
      <c r="C9" s="32">
        <v>2321158418</v>
      </c>
      <c r="D9" s="9" t="s">
        <v>1269</v>
      </c>
      <c r="E9" s="10" t="s">
        <v>1270</v>
      </c>
      <c r="F9" s="35" t="s">
        <v>1268</v>
      </c>
      <c r="G9" s="35" t="s">
        <v>1302</v>
      </c>
      <c r="H9" s="11"/>
      <c r="I9" s="12"/>
      <c r="J9" s="12"/>
      <c r="K9" s="12"/>
      <c r="L9" s="167" t="s">
        <v>1309</v>
      </c>
      <c r="M9" s="168"/>
      <c r="N9" s="169"/>
      <c r="O9" t="s">
        <v>1310</v>
      </c>
    </row>
    <row r="10" spans="1:15" ht="20.100000000000001" customHeight="1">
      <c r="A10">
        <v>3</v>
      </c>
      <c r="B10" s="8">
        <v>3</v>
      </c>
      <c r="C10" s="32">
        <v>2321160874</v>
      </c>
      <c r="D10" s="9" t="s">
        <v>1271</v>
      </c>
      <c r="E10" s="10" t="s">
        <v>1272</v>
      </c>
      <c r="F10" s="35" t="s">
        <v>1268</v>
      </c>
      <c r="G10" s="35" t="s">
        <v>1302</v>
      </c>
      <c r="H10" s="11"/>
      <c r="I10" s="12"/>
      <c r="J10" s="12"/>
      <c r="K10" s="12"/>
      <c r="L10" s="167" t="s">
        <v>1309</v>
      </c>
      <c r="M10" s="168"/>
      <c r="N10" s="169"/>
      <c r="O10" t="s">
        <v>1310</v>
      </c>
    </row>
    <row r="11" spans="1:15" ht="20.100000000000001" customHeight="1">
      <c r="A11">
        <v>4</v>
      </c>
      <c r="B11" s="8">
        <v>4</v>
      </c>
      <c r="C11" s="32">
        <v>2321164169</v>
      </c>
      <c r="D11" s="9" t="s">
        <v>1273</v>
      </c>
      <c r="E11" s="10" t="s">
        <v>1274</v>
      </c>
      <c r="F11" s="35" t="s">
        <v>1268</v>
      </c>
      <c r="G11" s="35" t="s">
        <v>1302</v>
      </c>
      <c r="H11" s="11"/>
      <c r="I11" s="12"/>
      <c r="J11" s="12"/>
      <c r="K11" s="12"/>
      <c r="L11" s="167" t="s">
        <v>1309</v>
      </c>
      <c r="M11" s="168"/>
      <c r="N11" s="169"/>
      <c r="O11" t="s">
        <v>1310</v>
      </c>
    </row>
    <row r="12" spans="1:15" ht="20.100000000000001" customHeight="1">
      <c r="A12">
        <v>5</v>
      </c>
      <c r="B12" s="8">
        <v>5</v>
      </c>
      <c r="C12" s="32">
        <v>2321173411</v>
      </c>
      <c r="D12" s="9" t="s">
        <v>1275</v>
      </c>
      <c r="E12" s="10" t="s">
        <v>1276</v>
      </c>
      <c r="F12" s="35" t="s">
        <v>1268</v>
      </c>
      <c r="G12" s="35" t="s">
        <v>1302</v>
      </c>
      <c r="H12" s="11"/>
      <c r="I12" s="12"/>
      <c r="J12" s="12"/>
      <c r="K12" s="12"/>
      <c r="L12" s="167" t="s">
        <v>1309</v>
      </c>
      <c r="M12" s="168"/>
      <c r="N12" s="169"/>
      <c r="O12" t="s">
        <v>1310</v>
      </c>
    </row>
    <row r="13" spans="1:15" ht="20.100000000000001" customHeight="1">
      <c r="A13">
        <v>6</v>
      </c>
      <c r="B13" s="8">
        <v>6</v>
      </c>
      <c r="C13" s="32">
        <v>2321118112</v>
      </c>
      <c r="D13" s="9" t="s">
        <v>1277</v>
      </c>
      <c r="E13" s="10" t="s">
        <v>1278</v>
      </c>
      <c r="F13" s="35" t="s">
        <v>1268</v>
      </c>
      <c r="G13" s="35" t="s">
        <v>1302</v>
      </c>
      <c r="H13" s="11"/>
      <c r="I13" s="12"/>
      <c r="J13" s="12"/>
      <c r="K13" s="12"/>
      <c r="L13" s="167" t="s">
        <v>1309</v>
      </c>
      <c r="M13" s="168"/>
      <c r="N13" s="169"/>
      <c r="O13" t="s">
        <v>1310</v>
      </c>
    </row>
    <row r="14" spans="1:15" ht="20.100000000000001" customHeight="1">
      <c r="A14">
        <v>7</v>
      </c>
      <c r="B14" s="8">
        <v>7</v>
      </c>
      <c r="C14" s="32">
        <v>2321160722</v>
      </c>
      <c r="D14" s="9" t="s">
        <v>1279</v>
      </c>
      <c r="E14" s="10" t="s">
        <v>1280</v>
      </c>
      <c r="F14" s="35" t="s">
        <v>1268</v>
      </c>
      <c r="G14" s="35" t="s">
        <v>1302</v>
      </c>
      <c r="H14" s="11"/>
      <c r="I14" s="12"/>
      <c r="J14" s="12"/>
      <c r="K14" s="12"/>
      <c r="L14" s="167" t="s">
        <v>1309</v>
      </c>
      <c r="M14" s="168"/>
      <c r="N14" s="169"/>
      <c r="O14" t="s">
        <v>1310</v>
      </c>
    </row>
    <row r="15" spans="1:15" ht="20.100000000000001" customHeight="1">
      <c r="A15">
        <v>8</v>
      </c>
      <c r="B15" s="8">
        <v>8</v>
      </c>
      <c r="C15" s="32">
        <v>24211415648</v>
      </c>
      <c r="D15" s="9" t="s">
        <v>1281</v>
      </c>
      <c r="E15" s="10" t="s">
        <v>1282</v>
      </c>
      <c r="F15" s="35" t="s">
        <v>1268</v>
      </c>
      <c r="G15" s="35" t="s">
        <v>1303</v>
      </c>
      <c r="H15" s="11"/>
      <c r="I15" s="12"/>
      <c r="J15" s="12"/>
      <c r="K15" s="12"/>
      <c r="L15" s="167" t="s">
        <v>1309</v>
      </c>
      <c r="M15" s="168"/>
      <c r="N15" s="169"/>
      <c r="O15" t="s">
        <v>1310</v>
      </c>
    </row>
    <row r="16" spans="1:15" ht="20.100000000000001" customHeight="1">
      <c r="A16">
        <v>9</v>
      </c>
      <c r="B16" s="8">
        <v>9</v>
      </c>
      <c r="C16" s="32">
        <v>2321160838</v>
      </c>
      <c r="D16" s="9" t="s">
        <v>1283</v>
      </c>
      <c r="E16" s="10" t="s">
        <v>1284</v>
      </c>
      <c r="F16" s="35" t="s">
        <v>1268</v>
      </c>
      <c r="G16" s="35" t="s">
        <v>1302</v>
      </c>
      <c r="H16" s="11"/>
      <c r="I16" s="12"/>
      <c r="J16" s="12"/>
      <c r="K16" s="12"/>
      <c r="L16" s="167" t="s">
        <v>1309</v>
      </c>
      <c r="M16" s="168"/>
      <c r="N16" s="169"/>
      <c r="O16" t="s">
        <v>1310</v>
      </c>
    </row>
    <row r="17" spans="1:15" ht="20.100000000000001" customHeight="1">
      <c r="A17">
        <v>10</v>
      </c>
      <c r="B17" s="8">
        <v>10</v>
      </c>
      <c r="C17" s="32">
        <v>2321163416</v>
      </c>
      <c r="D17" s="9" t="s">
        <v>1285</v>
      </c>
      <c r="E17" s="10" t="s">
        <v>1286</v>
      </c>
      <c r="F17" s="35" t="s">
        <v>1268</v>
      </c>
      <c r="G17" s="35" t="s">
        <v>1302</v>
      </c>
      <c r="H17" s="11"/>
      <c r="I17" s="12"/>
      <c r="J17" s="12"/>
      <c r="K17" s="12"/>
      <c r="L17" s="167" t="s">
        <v>1309</v>
      </c>
      <c r="M17" s="168"/>
      <c r="N17" s="169"/>
      <c r="O17" t="s">
        <v>1310</v>
      </c>
    </row>
    <row r="18" spans="1:15" ht="20.100000000000001" customHeight="1">
      <c r="A18">
        <v>11</v>
      </c>
      <c r="B18" s="8">
        <v>11</v>
      </c>
      <c r="C18" s="32">
        <v>23211611284</v>
      </c>
      <c r="D18" s="9" t="s">
        <v>1287</v>
      </c>
      <c r="E18" s="10" t="s">
        <v>1288</v>
      </c>
      <c r="F18" s="35" t="s">
        <v>1268</v>
      </c>
      <c r="G18" s="35" t="s">
        <v>1302</v>
      </c>
      <c r="H18" s="11"/>
      <c r="I18" s="12"/>
      <c r="J18" s="12"/>
      <c r="K18" s="12"/>
      <c r="L18" s="167" t="s">
        <v>1309</v>
      </c>
      <c r="M18" s="168"/>
      <c r="N18" s="169"/>
      <c r="O18" t="s">
        <v>1310</v>
      </c>
    </row>
    <row r="19" spans="1:15" ht="20.100000000000001" customHeight="1">
      <c r="A19">
        <v>12</v>
      </c>
      <c r="B19" s="8">
        <v>12</v>
      </c>
      <c r="C19" s="32">
        <v>2321179969</v>
      </c>
      <c r="D19" s="9" t="s">
        <v>1289</v>
      </c>
      <c r="E19" s="10" t="s">
        <v>1290</v>
      </c>
      <c r="F19" s="35" t="s">
        <v>1268</v>
      </c>
      <c r="G19" s="35" t="s">
        <v>1302</v>
      </c>
      <c r="H19" s="11"/>
      <c r="I19" s="12"/>
      <c r="J19" s="12"/>
      <c r="K19" s="12"/>
      <c r="L19" s="167" t="s">
        <v>1309</v>
      </c>
      <c r="M19" s="168"/>
      <c r="N19" s="169"/>
      <c r="O19" t="s">
        <v>1310</v>
      </c>
    </row>
    <row r="20" spans="1:15" ht="20.100000000000001" customHeight="1">
      <c r="A20">
        <v>13</v>
      </c>
      <c r="B20" s="8">
        <v>13</v>
      </c>
      <c r="C20" s="32">
        <v>2321158393</v>
      </c>
      <c r="D20" s="9" t="s">
        <v>1291</v>
      </c>
      <c r="E20" s="10" t="s">
        <v>1292</v>
      </c>
      <c r="F20" s="35" t="s">
        <v>1268</v>
      </c>
      <c r="G20" s="35" t="s">
        <v>1302</v>
      </c>
      <c r="H20" s="11"/>
      <c r="I20" s="12"/>
      <c r="J20" s="12"/>
      <c r="K20" s="12"/>
      <c r="L20" s="167" t="s">
        <v>1309</v>
      </c>
      <c r="M20" s="168"/>
      <c r="N20" s="169"/>
      <c r="O20" t="s">
        <v>1310</v>
      </c>
    </row>
    <row r="21" spans="1:15" ht="20.100000000000001" customHeight="1">
      <c r="A21">
        <v>14</v>
      </c>
      <c r="B21" s="8">
        <v>14</v>
      </c>
      <c r="C21" s="32">
        <v>2321161772</v>
      </c>
      <c r="D21" s="9" t="s">
        <v>1293</v>
      </c>
      <c r="E21" s="10" t="s">
        <v>1294</v>
      </c>
      <c r="F21" s="35" t="s">
        <v>1268</v>
      </c>
      <c r="G21" s="35" t="s">
        <v>1302</v>
      </c>
      <c r="H21" s="11"/>
      <c r="I21" s="12"/>
      <c r="J21" s="12"/>
      <c r="K21" s="12"/>
      <c r="L21" s="167" t="s">
        <v>1309</v>
      </c>
      <c r="M21" s="168"/>
      <c r="N21" s="169"/>
      <c r="O21" t="s">
        <v>1310</v>
      </c>
    </row>
    <row r="22" spans="1:15" ht="20.100000000000001" customHeight="1">
      <c r="A22">
        <v>15</v>
      </c>
      <c r="B22" s="8">
        <v>15</v>
      </c>
      <c r="C22" s="32">
        <v>2321163803</v>
      </c>
      <c r="D22" s="9" t="s">
        <v>1295</v>
      </c>
      <c r="E22" s="10" t="s">
        <v>1294</v>
      </c>
      <c r="F22" s="35" t="s">
        <v>1268</v>
      </c>
      <c r="G22" s="35" t="s">
        <v>1302</v>
      </c>
      <c r="H22" s="11"/>
      <c r="I22" s="12"/>
      <c r="J22" s="12"/>
      <c r="K22" s="12"/>
      <c r="L22" s="167" t="s">
        <v>1309</v>
      </c>
      <c r="M22" s="168"/>
      <c r="N22" s="169"/>
      <c r="O22" t="s">
        <v>1310</v>
      </c>
    </row>
    <row r="23" spans="1:15" ht="20.100000000000001" customHeight="1">
      <c r="A23">
        <v>16</v>
      </c>
      <c r="B23" s="8">
        <v>16</v>
      </c>
      <c r="C23" s="32">
        <v>2321163814</v>
      </c>
      <c r="D23" s="9" t="s">
        <v>1296</v>
      </c>
      <c r="E23" s="10" t="s">
        <v>1297</v>
      </c>
      <c r="F23" s="35" t="s">
        <v>1268</v>
      </c>
      <c r="G23" s="35" t="s">
        <v>1302</v>
      </c>
      <c r="H23" s="11"/>
      <c r="I23" s="12"/>
      <c r="J23" s="12"/>
      <c r="K23" s="12"/>
      <c r="L23" s="167" t="s">
        <v>1309</v>
      </c>
      <c r="M23" s="168"/>
      <c r="N23" s="169"/>
      <c r="O23" t="s">
        <v>1310</v>
      </c>
    </row>
    <row r="24" spans="1:15" ht="20.100000000000001" customHeight="1">
      <c r="A24">
        <v>17</v>
      </c>
      <c r="B24" s="8">
        <v>17</v>
      </c>
      <c r="C24" s="32">
        <v>2321158425</v>
      </c>
      <c r="D24" s="9" t="s">
        <v>1298</v>
      </c>
      <c r="E24" s="10" t="s">
        <v>1299</v>
      </c>
      <c r="F24" s="35" t="s">
        <v>1268</v>
      </c>
      <c r="G24" s="35" t="s">
        <v>1302</v>
      </c>
      <c r="H24" s="11"/>
      <c r="I24" s="12"/>
      <c r="J24" s="12"/>
      <c r="K24" s="12"/>
      <c r="L24" s="167" t="s">
        <v>1309</v>
      </c>
      <c r="M24" s="168"/>
      <c r="N24" s="169"/>
      <c r="O24" t="s">
        <v>1310</v>
      </c>
    </row>
    <row r="25" spans="1:15" ht="20.100000000000001" customHeight="1">
      <c r="A25">
        <v>18</v>
      </c>
      <c r="B25" s="8">
        <v>18</v>
      </c>
      <c r="C25" s="32">
        <v>23211610308</v>
      </c>
      <c r="D25" s="9" t="s">
        <v>1300</v>
      </c>
      <c r="E25" s="10" t="s">
        <v>1301</v>
      </c>
      <c r="F25" s="35" t="s">
        <v>1268</v>
      </c>
      <c r="G25" s="35" t="s">
        <v>1303</v>
      </c>
      <c r="H25" s="11"/>
      <c r="I25" s="12"/>
      <c r="J25" s="12"/>
      <c r="K25" s="12"/>
      <c r="L25" s="167" t="s">
        <v>1309</v>
      </c>
      <c r="M25" s="168"/>
      <c r="N25" s="169"/>
      <c r="O25" t="s">
        <v>1310</v>
      </c>
    </row>
    <row r="26" spans="1:15" ht="20.100000000000001" customHeight="1">
      <c r="A26">
        <v>0</v>
      </c>
      <c r="B26" s="8">
        <v>19</v>
      </c>
      <c r="C26" s="32" t="s">
        <v>1309</v>
      </c>
      <c r="D26" s="9" t="s">
        <v>1309</v>
      </c>
      <c r="E26" s="10" t="s">
        <v>1309</v>
      </c>
      <c r="F26" s="35" t="s">
        <v>1309</v>
      </c>
      <c r="G26" s="35" t="s">
        <v>1309</v>
      </c>
      <c r="H26" s="11"/>
      <c r="I26" s="12"/>
      <c r="J26" s="12"/>
      <c r="K26" s="12"/>
      <c r="L26" s="167" t="s">
        <v>1309</v>
      </c>
      <c r="M26" s="168"/>
      <c r="N26" s="169"/>
      <c r="O26" t="s">
        <v>1310</v>
      </c>
    </row>
    <row r="27" spans="1:15" ht="20.100000000000001" customHeight="1">
      <c r="A27">
        <v>0</v>
      </c>
      <c r="B27" s="8">
        <v>20</v>
      </c>
      <c r="C27" s="32" t="s">
        <v>1309</v>
      </c>
      <c r="D27" s="9" t="s">
        <v>1309</v>
      </c>
      <c r="E27" s="10" t="s">
        <v>1309</v>
      </c>
      <c r="F27" s="35" t="s">
        <v>1309</v>
      </c>
      <c r="G27" s="35" t="s">
        <v>1309</v>
      </c>
      <c r="H27" s="11"/>
      <c r="I27" s="12"/>
      <c r="J27" s="12"/>
      <c r="K27" s="12"/>
      <c r="L27" s="167" t="s">
        <v>1309</v>
      </c>
      <c r="M27" s="168"/>
      <c r="N27" s="169"/>
      <c r="O27" t="s">
        <v>1310</v>
      </c>
    </row>
    <row r="28" spans="1:15" ht="20.100000000000001" customHeight="1">
      <c r="A28">
        <v>0</v>
      </c>
      <c r="B28" s="8">
        <v>21</v>
      </c>
      <c r="C28" s="32" t="s">
        <v>1309</v>
      </c>
      <c r="D28" s="9" t="s">
        <v>1309</v>
      </c>
      <c r="E28" s="10" t="s">
        <v>1309</v>
      </c>
      <c r="F28" s="35" t="s">
        <v>1309</v>
      </c>
      <c r="G28" s="35" t="s">
        <v>1309</v>
      </c>
      <c r="H28" s="11"/>
      <c r="I28" s="12"/>
      <c r="J28" s="12"/>
      <c r="K28" s="12"/>
      <c r="L28" s="167" t="s">
        <v>1309</v>
      </c>
      <c r="M28" s="168"/>
      <c r="N28" s="169"/>
      <c r="O28" t="s">
        <v>1310</v>
      </c>
    </row>
    <row r="29" spans="1:15" ht="20.100000000000001" customHeight="1">
      <c r="A29">
        <v>0</v>
      </c>
      <c r="B29" s="8">
        <v>22</v>
      </c>
      <c r="C29" s="32" t="s">
        <v>1309</v>
      </c>
      <c r="D29" s="9" t="s">
        <v>1309</v>
      </c>
      <c r="E29" s="10" t="s">
        <v>1309</v>
      </c>
      <c r="F29" s="35" t="s">
        <v>1309</v>
      </c>
      <c r="G29" s="35" t="s">
        <v>1309</v>
      </c>
      <c r="H29" s="11"/>
      <c r="I29" s="12"/>
      <c r="J29" s="12"/>
      <c r="K29" s="12"/>
      <c r="L29" s="167" t="s">
        <v>1309</v>
      </c>
      <c r="M29" s="168"/>
      <c r="N29" s="169"/>
      <c r="O29" t="s">
        <v>1310</v>
      </c>
    </row>
    <row r="30" spans="1:15" ht="20.100000000000001" customHeight="1">
      <c r="A30">
        <v>0</v>
      </c>
      <c r="B30" s="8">
        <v>23</v>
      </c>
      <c r="C30" s="32" t="s">
        <v>1309</v>
      </c>
      <c r="D30" s="9" t="s">
        <v>1309</v>
      </c>
      <c r="E30" s="10" t="s">
        <v>1309</v>
      </c>
      <c r="F30" s="35" t="s">
        <v>1309</v>
      </c>
      <c r="G30" s="35" t="s">
        <v>1309</v>
      </c>
      <c r="H30" s="11"/>
      <c r="I30" s="12"/>
      <c r="J30" s="12"/>
      <c r="K30" s="12"/>
      <c r="L30" s="167" t="s">
        <v>1309</v>
      </c>
      <c r="M30" s="168"/>
      <c r="N30" s="169"/>
      <c r="O30" t="s">
        <v>1310</v>
      </c>
    </row>
    <row r="31" spans="1:15" ht="20.100000000000001" customHeight="1">
      <c r="A31">
        <v>0</v>
      </c>
      <c r="B31" s="8">
        <v>24</v>
      </c>
      <c r="C31" s="32" t="s">
        <v>1309</v>
      </c>
      <c r="D31" s="9" t="s">
        <v>1309</v>
      </c>
      <c r="E31" s="10" t="s">
        <v>1309</v>
      </c>
      <c r="F31" s="35" t="s">
        <v>1309</v>
      </c>
      <c r="G31" s="35" t="s">
        <v>1309</v>
      </c>
      <c r="H31" s="11"/>
      <c r="I31" s="12"/>
      <c r="J31" s="12"/>
      <c r="K31" s="12"/>
      <c r="L31" s="167" t="s">
        <v>1309</v>
      </c>
      <c r="M31" s="168"/>
      <c r="N31" s="169"/>
      <c r="O31" t="s">
        <v>1310</v>
      </c>
    </row>
    <row r="32" spans="1:15" ht="20.100000000000001" customHeight="1">
      <c r="A32">
        <v>0</v>
      </c>
      <c r="B32" s="8">
        <v>25</v>
      </c>
      <c r="C32" s="32" t="s">
        <v>1309</v>
      </c>
      <c r="D32" s="9" t="s">
        <v>1309</v>
      </c>
      <c r="E32" s="10" t="s">
        <v>1309</v>
      </c>
      <c r="F32" s="35" t="s">
        <v>1309</v>
      </c>
      <c r="G32" s="35" t="s">
        <v>1309</v>
      </c>
      <c r="H32" s="11"/>
      <c r="I32" s="12"/>
      <c r="J32" s="12"/>
      <c r="K32" s="12"/>
      <c r="L32" s="167" t="s">
        <v>1309</v>
      </c>
      <c r="M32" s="168"/>
      <c r="N32" s="169"/>
      <c r="O32" t="s">
        <v>1310</v>
      </c>
    </row>
    <row r="33" spans="1:15" ht="20.100000000000001" customHeight="1">
      <c r="A33">
        <v>0</v>
      </c>
      <c r="B33" s="8">
        <v>26</v>
      </c>
      <c r="C33" s="32" t="s">
        <v>1309</v>
      </c>
      <c r="D33" s="9" t="s">
        <v>1309</v>
      </c>
      <c r="E33" s="10" t="s">
        <v>1309</v>
      </c>
      <c r="F33" s="35" t="s">
        <v>1309</v>
      </c>
      <c r="G33" s="35" t="s">
        <v>1309</v>
      </c>
      <c r="H33" s="11"/>
      <c r="I33" s="12"/>
      <c r="J33" s="12"/>
      <c r="K33" s="12"/>
      <c r="L33" s="167" t="s">
        <v>1309</v>
      </c>
      <c r="M33" s="168"/>
      <c r="N33" s="169"/>
      <c r="O33" t="s">
        <v>1310</v>
      </c>
    </row>
    <row r="34" spans="1:15" ht="20.100000000000001" customHeight="1">
      <c r="A34">
        <v>0</v>
      </c>
      <c r="B34" s="8">
        <v>27</v>
      </c>
      <c r="C34" s="32" t="s">
        <v>1309</v>
      </c>
      <c r="D34" s="9" t="s">
        <v>1309</v>
      </c>
      <c r="E34" s="10" t="s">
        <v>1309</v>
      </c>
      <c r="F34" s="35" t="s">
        <v>1309</v>
      </c>
      <c r="G34" s="35" t="s">
        <v>1309</v>
      </c>
      <c r="H34" s="11"/>
      <c r="I34" s="12"/>
      <c r="J34" s="12"/>
      <c r="K34" s="12"/>
      <c r="L34" s="167" t="s">
        <v>1309</v>
      </c>
      <c r="M34" s="168"/>
      <c r="N34" s="169"/>
      <c r="O34" t="s">
        <v>1310</v>
      </c>
    </row>
    <row r="35" spans="1:15" ht="20.100000000000001" customHeight="1">
      <c r="A35">
        <v>0</v>
      </c>
      <c r="B35" s="8">
        <v>28</v>
      </c>
      <c r="C35" s="32" t="s">
        <v>1309</v>
      </c>
      <c r="D35" s="9" t="s">
        <v>1309</v>
      </c>
      <c r="E35" s="10" t="s">
        <v>1309</v>
      </c>
      <c r="F35" s="35" t="s">
        <v>1309</v>
      </c>
      <c r="G35" s="35" t="s">
        <v>1309</v>
      </c>
      <c r="H35" s="11"/>
      <c r="I35" s="12"/>
      <c r="J35" s="12"/>
      <c r="K35" s="12"/>
      <c r="L35" s="167" t="s">
        <v>1309</v>
      </c>
      <c r="M35" s="168"/>
      <c r="N35" s="169"/>
      <c r="O35" t="s">
        <v>1310</v>
      </c>
    </row>
    <row r="36" spans="1:15" ht="20.100000000000001" customHeight="1">
      <c r="A36">
        <v>0</v>
      </c>
      <c r="B36" s="8">
        <v>29</v>
      </c>
      <c r="C36" s="32" t="s">
        <v>1309</v>
      </c>
      <c r="D36" s="9" t="s">
        <v>1309</v>
      </c>
      <c r="E36" s="10" t="s">
        <v>1309</v>
      </c>
      <c r="F36" s="35" t="s">
        <v>1309</v>
      </c>
      <c r="G36" s="35" t="s">
        <v>1309</v>
      </c>
      <c r="H36" s="11"/>
      <c r="I36" s="12"/>
      <c r="J36" s="12"/>
      <c r="K36" s="12"/>
      <c r="L36" s="167" t="s">
        <v>1309</v>
      </c>
      <c r="M36" s="168"/>
      <c r="N36" s="169"/>
      <c r="O36" t="s">
        <v>1310</v>
      </c>
    </row>
    <row r="37" spans="1:15" ht="20.100000000000001" customHeight="1">
      <c r="A37">
        <v>0</v>
      </c>
      <c r="B37" s="13">
        <v>30</v>
      </c>
      <c r="C37" s="32" t="s">
        <v>1309</v>
      </c>
      <c r="D37" s="9" t="s">
        <v>1309</v>
      </c>
      <c r="E37" s="10" t="s">
        <v>1309</v>
      </c>
      <c r="F37" s="35" t="s">
        <v>1309</v>
      </c>
      <c r="G37" s="35" t="s">
        <v>1309</v>
      </c>
      <c r="H37" s="14"/>
      <c r="I37" s="15"/>
      <c r="J37" s="15"/>
      <c r="K37" s="15"/>
      <c r="L37" s="167" t="s">
        <v>1309</v>
      </c>
      <c r="M37" s="168"/>
      <c r="N37" s="169"/>
      <c r="O37" t="s">
        <v>1310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1263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1264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1311</v>
      </c>
      <c r="M44" s="26" t="s">
        <v>1312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88" t="s">
        <v>0</v>
      </c>
      <c r="B6" s="189" t="s">
        <v>0</v>
      </c>
      <c r="C6" s="190" t="s">
        <v>2</v>
      </c>
      <c r="D6" s="191" t="s">
        <v>3</v>
      </c>
      <c r="E6" s="192" t="s">
        <v>4</v>
      </c>
      <c r="F6" s="196" t="s">
        <v>20</v>
      </c>
      <c r="G6" s="190" t="s">
        <v>21</v>
      </c>
      <c r="H6" s="190" t="s">
        <v>148</v>
      </c>
      <c r="I6" s="190" t="s">
        <v>16</v>
      </c>
      <c r="J6" s="195" t="s">
        <v>149</v>
      </c>
    </row>
    <row r="7" spans="1:10" s="115" customFormat="1" ht="15" customHeight="1">
      <c r="A7" s="188"/>
      <c r="B7" s="189"/>
      <c r="C7" s="189"/>
      <c r="D7" s="191"/>
      <c r="E7" s="192"/>
      <c r="F7" s="197"/>
      <c r="G7" s="189"/>
      <c r="H7" s="189"/>
      <c r="I7" s="190"/>
      <c r="J7" s="195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58"/>
    </row>
    <row r="3" spans="1:21" ht="14.25">
      <c r="B3" s="200" t="s">
        <v>132</v>
      </c>
      <c r="C3" s="200"/>
      <c r="D3" s="200"/>
      <c r="E3" s="201" t="e">
        <f>"MÔN:    "&amp;#REF!&amp;"  *   "&amp;#REF!&amp;" "&amp;#REF!</f>
        <v>#REF!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2" t="s">
        <v>0</v>
      </c>
      <c r="C7" s="205" t="s">
        <v>2</v>
      </c>
      <c r="D7" s="208" t="s">
        <v>3</v>
      </c>
      <c r="E7" s="211" t="s">
        <v>4</v>
      </c>
      <c r="F7" s="205" t="s">
        <v>20</v>
      </c>
      <c r="G7" s="205" t="s">
        <v>21</v>
      </c>
      <c r="H7" s="214" t="s">
        <v>133</v>
      </c>
      <c r="I7" s="215"/>
      <c r="J7" s="215"/>
      <c r="K7" s="215"/>
      <c r="L7" s="215"/>
      <c r="M7" s="215"/>
      <c r="N7" s="215"/>
      <c r="O7" s="215"/>
      <c r="P7" s="216"/>
      <c r="Q7" s="217" t="s">
        <v>23</v>
      </c>
      <c r="R7" s="218"/>
      <c r="S7" s="205" t="s">
        <v>5</v>
      </c>
    </row>
    <row r="8" spans="1:21" s="74" customFormat="1" ht="15" customHeight="1">
      <c r="A8" s="221" t="s">
        <v>0</v>
      </c>
      <c r="B8" s="203"/>
      <c r="C8" s="206"/>
      <c r="D8" s="209"/>
      <c r="E8" s="212"/>
      <c r="F8" s="206"/>
      <c r="G8" s="206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19"/>
      <c r="R8" s="220"/>
      <c r="S8" s="206"/>
    </row>
    <row r="9" spans="1:21" s="74" customFormat="1" ht="25.5" customHeight="1">
      <c r="A9" s="221"/>
      <c r="B9" s="204"/>
      <c r="C9" s="207"/>
      <c r="D9" s="210"/>
      <c r="E9" s="213"/>
      <c r="F9" s="207"/>
      <c r="G9" s="207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7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2" t="s">
        <v>134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3" t="s">
        <v>135</v>
      </c>
      <c r="F17" s="223"/>
      <c r="G17" s="223"/>
      <c r="H17" s="224" t="s">
        <v>136</v>
      </c>
      <c r="I17" s="224"/>
      <c r="J17" s="224"/>
      <c r="K17" s="224" t="s">
        <v>137</v>
      </c>
      <c r="L17" s="224"/>
      <c r="M17" s="224"/>
      <c r="N17" s="223" t="s">
        <v>16</v>
      </c>
      <c r="O17" s="223"/>
      <c r="P17" s="223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29" t="s">
        <v>465</v>
      </c>
      <c r="F18" s="230"/>
      <c r="G18" s="231"/>
      <c r="H18" s="227" t="e">
        <f ca="1">SUMPRODUCT((SUBTOTAL(3,OFFSET($Q$10:$Q$14,ROW($Q$10:$Q$14)-ROW($Q$10),0,1))),--($Q$10:$Q$14&gt;=4))</f>
        <v>#REF!</v>
      </c>
      <c r="I18" s="227"/>
      <c r="J18" s="227"/>
      <c r="K18" s="228" t="e">
        <f ca="1">H18/$H$20</f>
        <v>#REF!</v>
      </c>
      <c r="L18" s="228"/>
      <c r="M18" s="228"/>
      <c r="N18" s="227"/>
      <c r="O18" s="227"/>
      <c r="P18" s="227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29" t="s">
        <v>464</v>
      </c>
      <c r="F19" s="230"/>
      <c r="G19" s="231"/>
      <c r="H19" s="227" t="e">
        <f ca="1">SUMPRODUCT((SUBTOTAL(3,OFFSET($Q$10:$Q$14,ROW($Q$10:$Q$14)-ROW($Q$10),0,1))),--($Q$10:$Q$14&lt;4))</f>
        <v>#REF!</v>
      </c>
      <c r="I19" s="227"/>
      <c r="J19" s="227"/>
      <c r="K19" s="228" t="e">
        <f ca="1">H19/$H$20</f>
        <v>#REF!</v>
      </c>
      <c r="L19" s="228"/>
      <c r="M19" s="228"/>
      <c r="N19" s="227"/>
      <c r="O19" s="227"/>
      <c r="P19" s="227"/>
      <c r="Q19" s="78"/>
      <c r="R19" s="82"/>
      <c r="S19" s="83"/>
    </row>
    <row r="20" spans="1:19" s="80" customFormat="1" ht="12.75" customHeight="1">
      <c r="A20" s="78"/>
      <c r="B20" s="78"/>
      <c r="C20"/>
      <c r="D20" s="225" t="s">
        <v>138</v>
      </c>
      <c r="E20" s="225"/>
      <c r="F20" s="225"/>
      <c r="G20" s="225"/>
      <c r="H20" s="225" t="e">
        <f ca="1">SUM(H18:H19)</f>
        <v>#REF!</v>
      </c>
      <c r="I20" s="225"/>
      <c r="J20" s="225"/>
      <c r="K20" s="226" t="e">
        <f ca="1">SUM(K18:L19)</f>
        <v>#REF!</v>
      </c>
      <c r="L20" s="226"/>
      <c r="M20" s="226"/>
      <c r="N20" s="227"/>
      <c r="O20" s="227"/>
      <c r="P20" s="227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3" t="str">
        <f ca="1">"Đà nẵng, ngày " &amp; TEXT(DAY(TODAY()),"00") &amp; " tháng " &amp; TEXT(MONTH(TODAY()),"00") &amp; " năm " &amp; YEAR(TODAY())</f>
        <v>Đà nẵng, ngày 25 tháng 01 năm 2021</v>
      </c>
      <c r="O22" s="233"/>
      <c r="P22" s="233"/>
      <c r="Q22" s="233"/>
      <c r="R22" s="233"/>
      <c r="S22" s="233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4" t="s">
        <v>152</v>
      </c>
      <c r="C29" s="234"/>
      <c r="D29" s="234"/>
      <c r="E29" s="62"/>
      <c r="F29" s="92"/>
      <c r="G29" s="93"/>
      <c r="H29" s="93"/>
      <c r="I29" s="93"/>
      <c r="J29" s="93"/>
      <c r="K29" s="93"/>
      <c r="L29" s="93"/>
      <c r="M29" s="93"/>
      <c r="N29" s="201" t="s">
        <v>142</v>
      </c>
      <c r="O29" s="201"/>
      <c r="P29" s="201"/>
      <c r="Q29" s="201"/>
      <c r="R29" s="201"/>
      <c r="S29" s="201"/>
    </row>
    <row r="30" spans="1:19" s="80" customFormat="1" ht="12.75" customHeight="1">
      <c r="A30" s="78"/>
      <c r="B30" s="234"/>
      <c r="C30" s="234"/>
      <c r="D30" s="234"/>
      <c r="E30" s="62"/>
      <c r="F30" s="92"/>
      <c r="G30" s="93"/>
      <c r="H30" s="93"/>
      <c r="I30" s="93"/>
      <c r="J30" s="93"/>
      <c r="K30" s="93"/>
      <c r="L30" s="93"/>
      <c r="M30" s="93"/>
      <c r="N30" s="201"/>
      <c r="O30" s="201"/>
      <c r="P30" s="201"/>
      <c r="Q30" s="201"/>
      <c r="R30" s="201"/>
      <c r="S30" s="201"/>
    </row>
    <row r="31" spans="1:19" s="94" customForma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1215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1216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1217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1218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1219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1220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1221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1226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1227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1257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1228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1229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1230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1258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1259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1231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1232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1233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1234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1235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1236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1237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1238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1239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1240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1241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1242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1243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1244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1245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1246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1247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1248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1249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1250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1251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1252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1253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1254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1255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1256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590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592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591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599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600</v>
      </c>
      <c r="D209" s="53" t="s">
        <v>601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593</v>
      </c>
      <c r="D210" s="53" t="s">
        <v>594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616</v>
      </c>
      <c r="D211" s="53" t="s">
        <v>617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595</v>
      </c>
      <c r="D213" s="54" t="s">
        <v>596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602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605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606</v>
      </c>
      <c r="D216" s="54" t="s">
        <v>607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603</v>
      </c>
      <c r="D217" s="54" t="s">
        <v>604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610</v>
      </c>
      <c r="D218" s="54" t="s">
        <v>611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608</v>
      </c>
      <c r="D219" s="54" t="s">
        <v>609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612</v>
      </c>
      <c r="D220" s="54" t="s">
        <v>613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614</v>
      </c>
      <c r="D221" s="54" t="s">
        <v>615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597</v>
      </c>
      <c r="D222" s="166" t="s">
        <v>598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597</v>
      </c>
      <c r="D223" s="54" t="s">
        <v>598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618</v>
      </c>
      <c r="D224" s="153" t="s">
        <v>619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620</v>
      </c>
      <c r="D225" s="153" t="s">
        <v>621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622</v>
      </c>
      <c r="D226" s="153" t="s">
        <v>623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624</v>
      </c>
      <c r="D227" s="153" t="s">
        <v>625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626</v>
      </c>
      <c r="D228" s="153" t="s">
        <v>627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628</v>
      </c>
      <c r="D229" s="153" t="s">
        <v>629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630</v>
      </c>
      <c r="D230" s="153" t="s">
        <v>631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632</v>
      </c>
      <c r="D231" s="153" t="s">
        <v>633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634</v>
      </c>
      <c r="D232" s="153" t="s">
        <v>635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636</v>
      </c>
      <c r="D233" s="153" t="s">
        <v>637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638</v>
      </c>
      <c r="D234" s="153" t="s">
        <v>639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640</v>
      </c>
      <c r="D235" s="153" t="s">
        <v>641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642</v>
      </c>
      <c r="D236" s="153" t="s">
        <v>643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644</v>
      </c>
      <c r="D237" s="153" t="s">
        <v>645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646</v>
      </c>
      <c r="D238" s="153" t="s">
        <v>647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648</v>
      </c>
      <c r="D239" s="153" t="s">
        <v>649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650</v>
      </c>
      <c r="D240" s="153" t="s">
        <v>651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652</v>
      </c>
      <c r="D241" s="153" t="s">
        <v>653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654</v>
      </c>
      <c r="D242" s="153" t="s">
        <v>655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656</v>
      </c>
      <c r="D243" s="153" t="s">
        <v>657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658</v>
      </c>
      <c r="D244" s="153" t="s">
        <v>659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660</v>
      </c>
      <c r="D245" s="153" t="s">
        <v>661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662</v>
      </c>
      <c r="D246" s="153" t="s">
        <v>663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664</v>
      </c>
      <c r="D247" s="153" t="s">
        <v>665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666</v>
      </c>
      <c r="D248" s="153" t="s">
        <v>667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668</v>
      </c>
      <c r="D249" s="153" t="s">
        <v>669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670</v>
      </c>
      <c r="D250" s="153" t="s">
        <v>653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671</v>
      </c>
      <c r="D251" s="153" t="s">
        <v>672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673</v>
      </c>
      <c r="D252" s="153" t="s">
        <v>674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675</v>
      </c>
      <c r="D253" s="153" t="s">
        <v>676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677</v>
      </c>
      <c r="D254" s="153" t="s">
        <v>678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679</v>
      </c>
      <c r="D255" s="153" t="s">
        <v>680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681</v>
      </c>
      <c r="D256" s="153" t="s">
        <v>682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683</v>
      </c>
      <c r="D257" s="153" t="s">
        <v>653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684</v>
      </c>
      <c r="D258" s="153" t="s">
        <v>685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686</v>
      </c>
      <c r="D259" s="153" t="s">
        <v>687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688</v>
      </c>
      <c r="D260" s="153" t="s">
        <v>689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690</v>
      </c>
      <c r="D261" s="153" t="s">
        <v>691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692</v>
      </c>
      <c r="D262" s="153" t="s">
        <v>693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694</v>
      </c>
      <c r="D263" s="153" t="s">
        <v>695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696</v>
      </c>
      <c r="D264" s="153" t="s">
        <v>697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698</v>
      </c>
      <c r="D265" s="153" t="s">
        <v>699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700</v>
      </c>
      <c r="D266" s="153" t="s">
        <v>701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702</v>
      </c>
      <c r="D267" s="153" t="s">
        <v>703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704</v>
      </c>
      <c r="D268" s="153" t="s">
        <v>705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706</v>
      </c>
      <c r="D269" s="153" t="s">
        <v>707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708</v>
      </c>
      <c r="D270" s="153" t="s">
        <v>709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710</v>
      </c>
      <c r="D271" s="153" t="s">
        <v>711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712</v>
      </c>
      <c r="D272" s="153" t="s">
        <v>713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714</v>
      </c>
      <c r="D273" s="153" t="s">
        <v>715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716</v>
      </c>
      <c r="D274" s="153" t="s">
        <v>717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718</v>
      </c>
      <c r="D275" s="153" t="s">
        <v>719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720</v>
      </c>
      <c r="D276" s="153" t="s">
        <v>653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721</v>
      </c>
      <c r="D277" s="153" t="s">
        <v>672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722</v>
      </c>
      <c r="D278" s="153" t="s">
        <v>723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724</v>
      </c>
      <c r="D279" s="153" t="s">
        <v>725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726</v>
      </c>
      <c r="D280" s="153" t="s">
        <v>727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728</v>
      </c>
      <c r="D281" s="153" t="s">
        <v>729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730</v>
      </c>
      <c r="D282" s="153" t="s">
        <v>731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732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733</v>
      </c>
      <c r="D284" s="153" t="s">
        <v>734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735</v>
      </c>
      <c r="D285" s="153" t="s">
        <v>736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737</v>
      </c>
      <c r="D286" s="153" t="s">
        <v>738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739</v>
      </c>
      <c r="D287" s="153" t="s">
        <v>734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740</v>
      </c>
      <c r="D288" s="153" t="s">
        <v>736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741</v>
      </c>
      <c r="D289" s="153" t="s">
        <v>738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742</v>
      </c>
      <c r="D290" s="153" t="s">
        <v>734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743</v>
      </c>
      <c r="D291" s="153" t="s">
        <v>736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744</v>
      </c>
      <c r="D292" s="153" t="s">
        <v>734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745</v>
      </c>
      <c r="D293" s="153" t="s">
        <v>736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746</v>
      </c>
      <c r="D294" s="153" t="s">
        <v>738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747</v>
      </c>
      <c r="D295" s="153" t="s">
        <v>734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748</v>
      </c>
      <c r="D296" s="153" t="s">
        <v>736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749</v>
      </c>
      <c r="D297" s="153" t="s">
        <v>738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750</v>
      </c>
      <c r="D298" s="153" t="s">
        <v>751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752</v>
      </c>
      <c r="D299" s="153" t="s">
        <v>753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754</v>
      </c>
      <c r="D300" s="153" t="s">
        <v>755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756</v>
      </c>
      <c r="D301" s="153" t="s">
        <v>757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758</v>
      </c>
      <c r="D302" s="153" t="s">
        <v>759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760</v>
      </c>
      <c r="D303" s="153" t="s">
        <v>761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762</v>
      </c>
      <c r="D304" s="153" t="s">
        <v>763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764</v>
      </c>
      <c r="D305" s="153" t="s">
        <v>674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765</v>
      </c>
      <c r="D306" s="153" t="s">
        <v>766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767</v>
      </c>
      <c r="D307" s="153" t="s">
        <v>768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769</v>
      </c>
      <c r="D308" s="153" t="s">
        <v>770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771</v>
      </c>
      <c r="D309" s="153" t="s">
        <v>772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773</v>
      </c>
      <c r="D310" s="153" t="s">
        <v>774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775</v>
      </c>
      <c r="D311" s="153" t="s">
        <v>776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777</v>
      </c>
      <c r="D312" s="153" t="s">
        <v>761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778</v>
      </c>
      <c r="D313" s="153" t="s">
        <v>723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779</v>
      </c>
      <c r="D314" s="153" t="s">
        <v>780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781</v>
      </c>
      <c r="D315" s="153" t="s">
        <v>782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783</v>
      </c>
      <c r="D316" s="153" t="s">
        <v>784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785</v>
      </c>
      <c r="D317" s="153" t="s">
        <v>786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787</v>
      </c>
      <c r="D318" s="153" t="s">
        <v>788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789</v>
      </c>
      <c r="D319" s="153" t="s">
        <v>790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791</v>
      </c>
      <c r="D320" s="153" t="s">
        <v>792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793</v>
      </c>
      <c r="D321" s="153" t="s">
        <v>794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795</v>
      </c>
      <c r="D322" s="153" t="s">
        <v>761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796</v>
      </c>
      <c r="D323" s="153" t="s">
        <v>797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798</v>
      </c>
      <c r="D324" s="153" t="s">
        <v>799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800</v>
      </c>
      <c r="D325" s="153" t="s">
        <v>801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802</v>
      </c>
      <c r="D326" s="153" t="s">
        <v>803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804</v>
      </c>
      <c r="D327" s="153" t="s">
        <v>805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806</v>
      </c>
      <c r="D328" s="153" t="s">
        <v>807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808</v>
      </c>
      <c r="D329" s="153" t="s">
        <v>809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810</v>
      </c>
      <c r="D330" s="153" t="s">
        <v>811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812</v>
      </c>
      <c r="D331" s="153" t="s">
        <v>813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814</v>
      </c>
      <c r="D332" s="153" t="s">
        <v>672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815</v>
      </c>
      <c r="D333" s="153" t="s">
        <v>816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817</v>
      </c>
      <c r="D334" s="153" t="s">
        <v>818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819</v>
      </c>
      <c r="D335" s="153" t="s">
        <v>820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821</v>
      </c>
      <c r="D336" s="153" t="s">
        <v>822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823</v>
      </c>
      <c r="D337" s="153" t="s">
        <v>824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825</v>
      </c>
      <c r="D338" s="153" t="s">
        <v>826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827</v>
      </c>
      <c r="D339" s="153" t="s">
        <v>828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829</v>
      </c>
      <c r="D340" s="153" t="s">
        <v>830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831</v>
      </c>
      <c r="D341" s="153" t="s">
        <v>832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833</v>
      </c>
      <c r="D342" s="153" t="s">
        <v>834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835</v>
      </c>
      <c r="D343" s="153" t="s">
        <v>836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837</v>
      </c>
      <c r="D344" s="153" t="s">
        <v>838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839</v>
      </c>
      <c r="D345" s="153" t="s">
        <v>672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840</v>
      </c>
      <c r="D346" s="153" t="s">
        <v>723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841</v>
      </c>
      <c r="D347" s="153" t="s">
        <v>842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843</v>
      </c>
      <c r="D348" s="153" t="s">
        <v>805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844</v>
      </c>
      <c r="D349" s="153" t="s">
        <v>816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845</v>
      </c>
      <c r="D350" s="153" t="s">
        <v>846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847</v>
      </c>
      <c r="D351" s="153" t="s">
        <v>824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848</v>
      </c>
      <c r="D352" s="153" t="s">
        <v>849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850</v>
      </c>
      <c r="D353" s="153" t="s">
        <v>851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852</v>
      </c>
      <c r="D354" s="153" t="s">
        <v>853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854</v>
      </c>
      <c r="D355" s="153" t="s">
        <v>855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856</v>
      </c>
      <c r="D356" s="153" t="s">
        <v>857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858</v>
      </c>
      <c r="D357" s="153" t="s">
        <v>859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860</v>
      </c>
      <c r="D358" s="153" t="s">
        <v>861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862</v>
      </c>
      <c r="D359" s="153" t="s">
        <v>863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864</v>
      </c>
      <c r="D360" s="153" t="s">
        <v>865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866</v>
      </c>
      <c r="D361" s="153" t="s">
        <v>867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868</v>
      </c>
      <c r="D362" s="153" t="s">
        <v>869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870</v>
      </c>
      <c r="D363" s="153" t="s">
        <v>871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872</v>
      </c>
      <c r="D364" s="153" t="s">
        <v>871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873</v>
      </c>
      <c r="D365" s="153" t="s">
        <v>874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875</v>
      </c>
      <c r="D366" s="153" t="s">
        <v>876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877</v>
      </c>
      <c r="D367" s="153" t="s">
        <v>878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879</v>
      </c>
      <c r="D368" s="153" t="s">
        <v>880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881</v>
      </c>
      <c r="D369" s="153" t="s">
        <v>880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882</v>
      </c>
      <c r="D370" s="153" t="s">
        <v>883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884</v>
      </c>
      <c r="D371" s="153" t="s">
        <v>885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886</v>
      </c>
      <c r="D372" s="153" t="s">
        <v>887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888</v>
      </c>
      <c r="D373" s="153" t="s">
        <v>889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890</v>
      </c>
      <c r="D374" s="153" t="s">
        <v>891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892</v>
      </c>
      <c r="D375" s="153" t="s">
        <v>893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894</v>
      </c>
      <c r="D376" s="153" t="s">
        <v>895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896</v>
      </c>
      <c r="D377" s="153" t="s">
        <v>897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898</v>
      </c>
      <c r="D378" s="153" t="s">
        <v>761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899</v>
      </c>
      <c r="D379" s="153" t="s">
        <v>900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901</v>
      </c>
      <c r="D380" s="153" t="s">
        <v>900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902</v>
      </c>
      <c r="D381" s="153" t="s">
        <v>903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904</v>
      </c>
      <c r="D382" s="153" t="s">
        <v>905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906</v>
      </c>
      <c r="D383" s="153" t="s">
        <v>907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908</v>
      </c>
      <c r="D384" s="153" t="s">
        <v>909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910</v>
      </c>
      <c r="D385" s="153" t="s">
        <v>911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912</v>
      </c>
      <c r="D386" s="153" t="s">
        <v>913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914</v>
      </c>
      <c r="D387" s="153" t="s">
        <v>913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915</v>
      </c>
      <c r="D388" s="153" t="s">
        <v>916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917</v>
      </c>
      <c r="D389" s="153" t="s">
        <v>916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918</v>
      </c>
      <c r="D390" s="153" t="s">
        <v>919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920</v>
      </c>
      <c r="D391" s="153" t="s">
        <v>919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921</v>
      </c>
      <c r="D392" s="153" t="s">
        <v>922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923</v>
      </c>
      <c r="D393" s="153" t="s">
        <v>674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924</v>
      </c>
      <c r="D394" s="153" t="s">
        <v>761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925</v>
      </c>
      <c r="D395" s="153" t="s">
        <v>926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927</v>
      </c>
      <c r="D396" s="153" t="s">
        <v>928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929</v>
      </c>
      <c r="D397" s="153" t="s">
        <v>930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931</v>
      </c>
      <c r="D398" s="153" t="s">
        <v>932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933</v>
      </c>
      <c r="D399" s="153" t="s">
        <v>934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935</v>
      </c>
      <c r="D400" s="153" t="s">
        <v>936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937</v>
      </c>
      <c r="D401" s="153" t="s">
        <v>938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939</v>
      </c>
      <c r="D402" s="153" t="s">
        <v>940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941</v>
      </c>
      <c r="D403" s="153" t="s">
        <v>942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943</v>
      </c>
      <c r="D404" s="153" t="s">
        <v>938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944</v>
      </c>
      <c r="D405" s="153" t="s">
        <v>940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945</v>
      </c>
      <c r="D406" s="153" t="s">
        <v>946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947</v>
      </c>
      <c r="D407" s="153" t="s">
        <v>948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949</v>
      </c>
      <c r="D408" s="153" t="s">
        <v>950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951</v>
      </c>
      <c r="D409" s="153" t="s">
        <v>952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953</v>
      </c>
      <c r="D410" s="153" t="s">
        <v>954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955</v>
      </c>
      <c r="D411" s="153" t="s">
        <v>956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957</v>
      </c>
      <c r="D412" s="153" t="s">
        <v>958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959</v>
      </c>
      <c r="D413" s="153" t="s">
        <v>960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961</v>
      </c>
      <c r="D414" s="153" t="s">
        <v>962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963</v>
      </c>
      <c r="D415" s="153" t="s">
        <v>964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965</v>
      </c>
      <c r="D416" s="153" t="s">
        <v>966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967</v>
      </c>
      <c r="D417" s="153" t="s">
        <v>968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969</v>
      </c>
      <c r="D418" s="153" t="s">
        <v>970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971</v>
      </c>
      <c r="D419" s="153" t="s">
        <v>972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973</v>
      </c>
      <c r="D420" s="153" t="s">
        <v>974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975</v>
      </c>
      <c r="D421" s="153" t="s">
        <v>976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977</v>
      </c>
      <c r="D422" s="153" t="s">
        <v>761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978</v>
      </c>
      <c r="D423" s="153" t="s">
        <v>761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979</v>
      </c>
      <c r="D424" s="153" t="s">
        <v>980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981</v>
      </c>
      <c r="D425" s="153" t="s">
        <v>982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983</v>
      </c>
      <c r="D426" s="153" t="s">
        <v>984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985</v>
      </c>
      <c r="D427" s="153" t="s">
        <v>986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987</v>
      </c>
      <c r="D428" s="153" t="s">
        <v>988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989</v>
      </c>
      <c r="D429" s="153" t="s">
        <v>990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991</v>
      </c>
      <c r="D430" s="153" t="s">
        <v>992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993</v>
      </c>
      <c r="D431" s="153" t="s">
        <v>761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994</v>
      </c>
      <c r="D432" s="153" t="s">
        <v>995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996</v>
      </c>
      <c r="D433" s="153" t="s">
        <v>997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998</v>
      </c>
      <c r="D434" s="153" t="s">
        <v>999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1000</v>
      </c>
      <c r="D435" s="153" t="s">
        <v>1001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1002</v>
      </c>
      <c r="D436" s="153" t="s">
        <v>1003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1004</v>
      </c>
      <c r="D437" s="153" t="s">
        <v>1005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1006</v>
      </c>
      <c r="D438" s="153" t="s">
        <v>1007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1008</v>
      </c>
      <c r="D439" s="153" t="s">
        <v>1009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1010</v>
      </c>
      <c r="D440" s="153" t="s">
        <v>1011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1012</v>
      </c>
      <c r="D441" s="153" t="s">
        <v>1013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1014</v>
      </c>
      <c r="D442" s="153" t="s">
        <v>761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1015</v>
      </c>
      <c r="D443" s="153" t="s">
        <v>763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1016</v>
      </c>
      <c r="D444" s="153" t="s">
        <v>674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1017</v>
      </c>
      <c r="D445" s="153" t="s">
        <v>1018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1019</v>
      </c>
      <c r="D446" s="153" t="s">
        <v>1020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1021</v>
      </c>
      <c r="D447" s="153" t="s">
        <v>1022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1023</v>
      </c>
      <c r="D448" s="153" t="s">
        <v>761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1024</v>
      </c>
      <c r="D449" s="153" t="s">
        <v>723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1025</v>
      </c>
      <c r="D450" s="153" t="s">
        <v>1026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1027</v>
      </c>
      <c r="D451" s="153" t="s">
        <v>1028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1029</v>
      </c>
      <c r="D452" s="153" t="s">
        <v>1030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1031</v>
      </c>
      <c r="D453" s="153" t="s">
        <v>1032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1033</v>
      </c>
      <c r="D454" s="155" t="s">
        <v>1034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1035</v>
      </c>
      <c r="D455" s="155" t="s">
        <v>1036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1037</v>
      </c>
      <c r="D456" s="156" t="s">
        <v>761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1038</v>
      </c>
      <c r="D457" s="156" t="s">
        <v>1039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1040</v>
      </c>
      <c r="D458" s="156" t="s">
        <v>1041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1042</v>
      </c>
      <c r="D459" s="156" t="s">
        <v>1043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1044</v>
      </c>
      <c r="D460" s="156" t="s">
        <v>986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1045</v>
      </c>
      <c r="D461" s="156" t="s">
        <v>988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1046</v>
      </c>
      <c r="D462" s="156" t="s">
        <v>990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1047</v>
      </c>
      <c r="D463" s="158" t="s">
        <v>992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1048</v>
      </c>
      <c r="D464" s="158" t="s">
        <v>761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1049</v>
      </c>
      <c r="D465" s="158" t="s">
        <v>995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1050</v>
      </c>
      <c r="D466" s="158" t="s">
        <v>997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1051</v>
      </c>
      <c r="D467" s="158" t="s">
        <v>999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1052</v>
      </c>
      <c r="D468" s="158" t="s">
        <v>1001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1053</v>
      </c>
      <c r="D469" s="158" t="s">
        <v>1003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1054</v>
      </c>
      <c r="D470" s="158" t="s">
        <v>1005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1055</v>
      </c>
      <c r="D471" s="158" t="s">
        <v>1007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1056</v>
      </c>
      <c r="D472" s="158" t="s">
        <v>1009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1057</v>
      </c>
      <c r="D473" s="158" t="s">
        <v>1058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1059</v>
      </c>
      <c r="D474" s="158" t="s">
        <v>1013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1060</v>
      </c>
      <c r="D475" s="158" t="s">
        <v>761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1061</v>
      </c>
      <c r="D476" s="158" t="s">
        <v>763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1062</v>
      </c>
      <c r="D477" s="158" t="s">
        <v>674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1063</v>
      </c>
      <c r="D478" s="158" t="s">
        <v>1018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1064</v>
      </c>
      <c r="D479" s="158" t="s">
        <v>1020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1065</v>
      </c>
      <c r="D480" s="158" t="s">
        <v>1022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1066</v>
      </c>
      <c r="D481" s="158" t="s">
        <v>761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1067</v>
      </c>
      <c r="D482" s="158" t="s">
        <v>723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1068</v>
      </c>
      <c r="D483" s="153" t="s">
        <v>1026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1069</v>
      </c>
      <c r="D484" s="153" t="s">
        <v>1028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1070</v>
      </c>
      <c r="D485" s="153" t="s">
        <v>1030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1071</v>
      </c>
      <c r="D486" s="153" t="s">
        <v>1032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1072</v>
      </c>
      <c r="D487" s="153" t="s">
        <v>1034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1073</v>
      </c>
      <c r="D488" s="153" t="s">
        <v>1036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1074</v>
      </c>
      <c r="D489" s="153" t="s">
        <v>761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618</v>
      </c>
      <c r="D490" s="153" t="s">
        <v>619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620</v>
      </c>
      <c r="D491" s="153" t="s">
        <v>621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622</v>
      </c>
      <c r="D492" s="153" t="s">
        <v>623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1075</v>
      </c>
      <c r="D493" s="153" t="s">
        <v>1076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1077</v>
      </c>
      <c r="D494" s="153" t="s">
        <v>1078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1079</v>
      </c>
      <c r="D495" s="153" t="s">
        <v>1080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1081</v>
      </c>
      <c r="D496" s="153" t="s">
        <v>1082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1083</v>
      </c>
      <c r="D497" s="153" t="s">
        <v>1084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1085</v>
      </c>
      <c r="D498" s="153" t="s">
        <v>1086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1087</v>
      </c>
      <c r="D499" s="153" t="s">
        <v>1084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1088</v>
      </c>
      <c r="D500" s="153" t="s">
        <v>1089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624</v>
      </c>
      <c r="D501" s="153" t="s">
        <v>625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626</v>
      </c>
      <c r="D502" s="153" t="s">
        <v>627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628</v>
      </c>
      <c r="D503" s="153" t="s">
        <v>629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1090</v>
      </c>
      <c r="D504" s="153" t="s">
        <v>1091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630</v>
      </c>
      <c r="D505" s="153" t="s">
        <v>631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632</v>
      </c>
      <c r="D506" s="153" t="s">
        <v>633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1092</v>
      </c>
      <c r="D507" s="153" t="s">
        <v>672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634</v>
      </c>
      <c r="D508" s="153" t="s">
        <v>635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1093</v>
      </c>
      <c r="D509" s="153" t="s">
        <v>672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1094</v>
      </c>
      <c r="D510" s="153" t="s">
        <v>723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636</v>
      </c>
      <c r="D511" s="153" t="s">
        <v>637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638</v>
      </c>
      <c r="D512" s="153" t="s">
        <v>639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640</v>
      </c>
      <c r="D513" s="153" t="s">
        <v>641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642</v>
      </c>
      <c r="D514" s="153" t="s">
        <v>643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644</v>
      </c>
      <c r="D515" s="160" t="s">
        <v>645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646</v>
      </c>
      <c r="D516" s="160" t="s">
        <v>647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648</v>
      </c>
      <c r="D517" s="160" t="s">
        <v>649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650</v>
      </c>
      <c r="D518" s="160" t="s">
        <v>651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652</v>
      </c>
      <c r="D519" s="160" t="s">
        <v>653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654</v>
      </c>
      <c r="D520" s="160" t="s">
        <v>655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656</v>
      </c>
      <c r="D521" s="160" t="s">
        <v>657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658</v>
      </c>
      <c r="D522" s="160" t="s">
        <v>659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660</v>
      </c>
      <c r="D523" s="160" t="s">
        <v>661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662</v>
      </c>
      <c r="D524" s="160" t="s">
        <v>663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664</v>
      </c>
      <c r="D525" s="160" t="s">
        <v>665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666</v>
      </c>
      <c r="D526" s="153" t="s">
        <v>667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668</v>
      </c>
      <c r="D527" s="153" t="s">
        <v>669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670</v>
      </c>
      <c r="D528" s="160" t="s">
        <v>653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671</v>
      </c>
      <c r="D529" s="160" t="s">
        <v>672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673</v>
      </c>
      <c r="D530" s="160" t="s">
        <v>674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675</v>
      </c>
      <c r="D531" s="160" t="s">
        <v>676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677</v>
      </c>
      <c r="D532" s="160" t="s">
        <v>678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679</v>
      </c>
      <c r="D533" s="160" t="s">
        <v>680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681</v>
      </c>
      <c r="D534" s="160" t="s">
        <v>682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683</v>
      </c>
      <c r="D535" s="160" t="s">
        <v>653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684</v>
      </c>
      <c r="D536" s="160" t="s">
        <v>685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686</v>
      </c>
      <c r="D537" s="160" t="s">
        <v>687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688</v>
      </c>
      <c r="D538" s="160" t="s">
        <v>689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690</v>
      </c>
      <c r="D539" s="160" t="s">
        <v>691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692</v>
      </c>
      <c r="D540" s="160" t="s">
        <v>693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694</v>
      </c>
      <c r="D541" s="160" t="s">
        <v>695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696</v>
      </c>
      <c r="D542" s="160" t="s">
        <v>697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698</v>
      </c>
      <c r="D543" s="160" t="s">
        <v>699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700</v>
      </c>
      <c r="D544" s="153" t="s">
        <v>701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702</v>
      </c>
      <c r="D545" s="153" t="s">
        <v>703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704</v>
      </c>
      <c r="D546" s="153" t="s">
        <v>705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706</v>
      </c>
      <c r="D547" s="153" t="s">
        <v>707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708</v>
      </c>
      <c r="D548" s="161" t="s">
        <v>709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710</v>
      </c>
      <c r="D549" s="153" t="s">
        <v>711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712</v>
      </c>
      <c r="D550" s="153" t="s">
        <v>713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714</v>
      </c>
      <c r="D551" s="153" t="s">
        <v>715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716</v>
      </c>
      <c r="D552" s="153" t="s">
        <v>717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718</v>
      </c>
      <c r="D553" s="153" t="s">
        <v>719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720</v>
      </c>
      <c r="D554" s="153" t="s">
        <v>653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721</v>
      </c>
      <c r="D555" s="153" t="s">
        <v>672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722</v>
      </c>
      <c r="D556" s="153" t="s">
        <v>723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724</v>
      </c>
      <c r="D557" s="153" t="s">
        <v>725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726</v>
      </c>
      <c r="D558" s="153" t="s">
        <v>727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728</v>
      </c>
      <c r="D559" s="153" t="s">
        <v>729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730</v>
      </c>
      <c r="D560" s="153" t="s">
        <v>731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732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1095</v>
      </c>
      <c r="D562" s="153" t="s">
        <v>1096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733</v>
      </c>
      <c r="D563" s="153" t="s">
        <v>734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735</v>
      </c>
      <c r="D564" s="153" t="s">
        <v>736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737</v>
      </c>
      <c r="D565" s="153" t="s">
        <v>738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739</v>
      </c>
      <c r="D566" s="153" t="s">
        <v>734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740</v>
      </c>
      <c r="D567" s="153" t="s">
        <v>736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741</v>
      </c>
      <c r="D568" s="153" t="s">
        <v>738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742</v>
      </c>
      <c r="D569" s="153" t="s">
        <v>734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743</v>
      </c>
      <c r="D570" s="153" t="s">
        <v>736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744</v>
      </c>
      <c r="D571" s="153" t="s">
        <v>734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745</v>
      </c>
      <c r="D572" s="153" t="s">
        <v>736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746</v>
      </c>
      <c r="D573" s="153" t="s">
        <v>738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747</v>
      </c>
      <c r="D574" s="153" t="s">
        <v>734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748</v>
      </c>
      <c r="D575" s="153" t="s">
        <v>736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749</v>
      </c>
      <c r="D576" s="153" t="s">
        <v>738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1097</v>
      </c>
      <c r="D577" s="153" t="s">
        <v>1098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1099</v>
      </c>
      <c r="D578" s="153" t="s">
        <v>1100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750</v>
      </c>
      <c r="D579" s="153" t="s">
        <v>751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752</v>
      </c>
      <c r="D580" s="153" t="s">
        <v>753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754</v>
      </c>
      <c r="D581" s="153" t="s">
        <v>755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756</v>
      </c>
      <c r="D582" s="153" t="s">
        <v>757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758</v>
      </c>
      <c r="D583" s="153" t="s">
        <v>759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760</v>
      </c>
      <c r="D584" s="153" t="s">
        <v>761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762</v>
      </c>
      <c r="D585" s="153" t="s">
        <v>763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764</v>
      </c>
      <c r="D586" s="153" t="s">
        <v>674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765</v>
      </c>
      <c r="D587" s="153" t="s">
        <v>766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767</v>
      </c>
      <c r="D588" s="153" t="s">
        <v>768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769</v>
      </c>
      <c r="D589" s="153" t="s">
        <v>770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771</v>
      </c>
      <c r="D590" s="153" t="s">
        <v>772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773</v>
      </c>
      <c r="D591" s="153" t="s">
        <v>774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775</v>
      </c>
      <c r="D592" s="153" t="s">
        <v>776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777</v>
      </c>
      <c r="D593" s="153" t="s">
        <v>761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778</v>
      </c>
      <c r="D594" s="153" t="s">
        <v>723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779</v>
      </c>
      <c r="D595" s="153" t="s">
        <v>780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781</v>
      </c>
      <c r="D596" s="153" t="s">
        <v>782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783</v>
      </c>
      <c r="D597" s="153" t="s">
        <v>784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785</v>
      </c>
      <c r="D598" s="153" t="s">
        <v>786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787</v>
      </c>
      <c r="D599" s="153" t="s">
        <v>788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789</v>
      </c>
      <c r="D600" s="153" t="s">
        <v>790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791</v>
      </c>
      <c r="D601" s="153" t="s">
        <v>792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793</v>
      </c>
      <c r="D602" s="153" t="s">
        <v>794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795</v>
      </c>
      <c r="D603" s="153" t="s">
        <v>761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796</v>
      </c>
      <c r="D604" s="153" t="s">
        <v>797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798</v>
      </c>
      <c r="D605" s="153" t="s">
        <v>799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1101</v>
      </c>
      <c r="D606" s="153" t="s">
        <v>799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1102</v>
      </c>
      <c r="D607" s="153" t="s">
        <v>1103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1104</v>
      </c>
      <c r="D608" s="153" t="s">
        <v>1103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1105</v>
      </c>
      <c r="D609" s="153" t="s">
        <v>1106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1107</v>
      </c>
      <c r="D610" s="153" t="s">
        <v>1108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1109</v>
      </c>
      <c r="D611" s="153" t="s">
        <v>1110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1111</v>
      </c>
      <c r="D612" s="153" t="s">
        <v>1112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1113</v>
      </c>
      <c r="D613" s="153" t="s">
        <v>1114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800</v>
      </c>
      <c r="D614" s="153" t="s">
        <v>801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802</v>
      </c>
      <c r="D615" s="153" t="s">
        <v>803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1115</v>
      </c>
      <c r="D616" s="153" t="s">
        <v>1116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804</v>
      </c>
      <c r="D617" s="153" t="s">
        <v>805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806</v>
      </c>
      <c r="D618" s="153" t="s">
        <v>807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808</v>
      </c>
      <c r="D619" s="153" t="s">
        <v>809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810</v>
      </c>
      <c r="D620" s="153" t="s">
        <v>811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812</v>
      </c>
      <c r="D621" s="153" t="s">
        <v>813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814</v>
      </c>
      <c r="D622" s="153" t="s">
        <v>672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1117</v>
      </c>
      <c r="D623" s="153" t="s">
        <v>1118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815</v>
      </c>
      <c r="D624" s="153" t="s">
        <v>816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817</v>
      </c>
      <c r="D625" s="153" t="s">
        <v>818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819</v>
      </c>
      <c r="D626" s="153" t="s">
        <v>820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821</v>
      </c>
      <c r="D627" s="153" t="s">
        <v>822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823</v>
      </c>
      <c r="D628" s="153" t="s">
        <v>824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825</v>
      </c>
      <c r="D629" s="153" t="s">
        <v>826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827</v>
      </c>
      <c r="D630" s="153" t="s">
        <v>828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829</v>
      </c>
      <c r="D631" s="153" t="s">
        <v>830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831</v>
      </c>
      <c r="D632" s="153" t="s">
        <v>832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833</v>
      </c>
      <c r="D633" s="153" t="s">
        <v>834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835</v>
      </c>
      <c r="D634" s="153" t="s">
        <v>836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837</v>
      </c>
      <c r="D635" s="153" t="s">
        <v>838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839</v>
      </c>
      <c r="D636" s="153" t="s">
        <v>672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840</v>
      </c>
      <c r="D637" s="153" t="s">
        <v>723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848</v>
      </c>
      <c r="D638" s="153" t="s">
        <v>849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850</v>
      </c>
      <c r="D639" s="153" t="s">
        <v>851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852</v>
      </c>
      <c r="D640" s="153" t="s">
        <v>853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854</v>
      </c>
      <c r="D641" s="153" t="s">
        <v>855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856</v>
      </c>
      <c r="D642" s="153" t="s">
        <v>857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858</v>
      </c>
      <c r="D643" s="153" t="s">
        <v>859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860</v>
      </c>
      <c r="D644" s="153" t="s">
        <v>861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862</v>
      </c>
      <c r="D645" s="153" t="s">
        <v>863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864</v>
      </c>
      <c r="D646" s="153" t="s">
        <v>865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866</v>
      </c>
      <c r="D647" s="153" t="s">
        <v>867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868</v>
      </c>
      <c r="D648" s="153" t="s">
        <v>869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1119</v>
      </c>
      <c r="D649" s="153" t="s">
        <v>1120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1121</v>
      </c>
      <c r="D650" s="153" t="s">
        <v>1122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1123</v>
      </c>
      <c r="D651" s="153" t="s">
        <v>1124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1125</v>
      </c>
      <c r="D652" s="153" t="s">
        <v>1126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1127</v>
      </c>
      <c r="D653" s="153" t="s">
        <v>1128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1129</v>
      </c>
      <c r="D654" s="153" t="s">
        <v>1130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870</v>
      </c>
      <c r="D655" s="153" t="s">
        <v>871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872</v>
      </c>
      <c r="D656" s="153" t="s">
        <v>871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1131</v>
      </c>
      <c r="D657" s="153" t="s">
        <v>1132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873</v>
      </c>
      <c r="D658" s="153" t="s">
        <v>874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1133</v>
      </c>
      <c r="D659" s="153" t="s">
        <v>1134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1135</v>
      </c>
      <c r="D660" s="153" t="s">
        <v>1136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1137</v>
      </c>
      <c r="D661" s="153" t="s">
        <v>1138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1139</v>
      </c>
      <c r="D662" s="153" t="s">
        <v>1140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1141</v>
      </c>
      <c r="D663" s="153" t="s">
        <v>1142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1143</v>
      </c>
      <c r="D664" s="153" t="s">
        <v>1144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1145</v>
      </c>
      <c r="D665" s="153" t="s">
        <v>1146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1147</v>
      </c>
      <c r="D666" s="153" t="s">
        <v>1148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1149</v>
      </c>
      <c r="D667" s="153" t="s">
        <v>1150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1151</v>
      </c>
      <c r="D668" s="153" t="s">
        <v>674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1152</v>
      </c>
      <c r="D669" s="153" t="s">
        <v>1153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875</v>
      </c>
      <c r="D670" s="153" t="s">
        <v>876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877</v>
      </c>
      <c r="D671" s="153" t="s">
        <v>878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879</v>
      </c>
      <c r="D672" s="153" t="s">
        <v>880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881</v>
      </c>
      <c r="D673" s="153" t="s">
        <v>880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1154</v>
      </c>
      <c r="D674" s="153" t="s">
        <v>1155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1156</v>
      </c>
      <c r="D675" s="153" t="s">
        <v>1157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882</v>
      </c>
      <c r="D676" s="153" t="s">
        <v>883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884</v>
      </c>
      <c r="D677" s="153" t="s">
        <v>885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1158</v>
      </c>
      <c r="D678" s="153" t="s">
        <v>1159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1160</v>
      </c>
      <c r="D679" s="153" t="s">
        <v>1161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1162</v>
      </c>
      <c r="D680" s="153" t="s">
        <v>1163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886</v>
      </c>
      <c r="D681" s="153" t="s">
        <v>887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888</v>
      </c>
      <c r="D682" s="153" t="s">
        <v>889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1164</v>
      </c>
      <c r="D683" s="153" t="s">
        <v>1165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890</v>
      </c>
      <c r="D684" s="153" t="s">
        <v>891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892</v>
      </c>
      <c r="D685" s="153" t="s">
        <v>893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894</v>
      </c>
      <c r="D686" s="153" t="s">
        <v>895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896</v>
      </c>
      <c r="D687" s="153" t="s">
        <v>897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898</v>
      </c>
      <c r="D688" s="153" t="s">
        <v>761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899</v>
      </c>
      <c r="D689" s="153" t="s">
        <v>900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901</v>
      </c>
      <c r="D690" s="153" t="s">
        <v>900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902</v>
      </c>
      <c r="D691" s="153" t="s">
        <v>903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904</v>
      </c>
      <c r="D692" s="153" t="s">
        <v>905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906</v>
      </c>
      <c r="D693" s="153" t="s">
        <v>907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908</v>
      </c>
      <c r="D694" s="153" t="s">
        <v>909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910</v>
      </c>
      <c r="D695" s="153" t="s">
        <v>911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912</v>
      </c>
      <c r="D696" s="153" t="s">
        <v>913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914</v>
      </c>
      <c r="D697" s="153" t="s">
        <v>913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915</v>
      </c>
      <c r="D698" s="153" t="s">
        <v>916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917</v>
      </c>
      <c r="D699" s="153" t="s">
        <v>916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918</v>
      </c>
      <c r="D700" s="153" t="s">
        <v>919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920</v>
      </c>
      <c r="D701" s="153" t="s">
        <v>919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921</v>
      </c>
      <c r="D702" s="153" t="s">
        <v>922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923</v>
      </c>
      <c r="D703" s="153" t="s">
        <v>674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924</v>
      </c>
      <c r="D704" s="153" t="s">
        <v>761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925</v>
      </c>
      <c r="D705" s="153" t="s">
        <v>926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927</v>
      </c>
      <c r="D706" s="153" t="s">
        <v>928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929</v>
      </c>
      <c r="D707" s="153" t="s">
        <v>930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931</v>
      </c>
      <c r="D708" s="153" t="s">
        <v>932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933</v>
      </c>
      <c r="D709" s="153" t="s">
        <v>934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935</v>
      </c>
      <c r="D710" s="153" t="s">
        <v>936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937</v>
      </c>
      <c r="D711" s="153" t="s">
        <v>938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939</v>
      </c>
      <c r="D712" s="153" t="s">
        <v>940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941</v>
      </c>
      <c r="D713" s="153" t="s">
        <v>942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943</v>
      </c>
      <c r="D714" s="153" t="s">
        <v>938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944</v>
      </c>
      <c r="D715" s="153" t="s">
        <v>940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945</v>
      </c>
      <c r="D716" s="153" t="s">
        <v>946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1166</v>
      </c>
      <c r="D717" s="153" t="s">
        <v>1167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1168</v>
      </c>
      <c r="D718" s="153" t="s">
        <v>1169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1170</v>
      </c>
      <c r="D719" s="153" t="s">
        <v>1171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947</v>
      </c>
      <c r="D720" s="153" t="s">
        <v>948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949</v>
      </c>
      <c r="D721" s="153" t="s">
        <v>950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951</v>
      </c>
      <c r="D722" s="153" t="s">
        <v>952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953</v>
      </c>
      <c r="D723" s="153" t="s">
        <v>954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955</v>
      </c>
      <c r="D724" s="153" t="s">
        <v>956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1172</v>
      </c>
      <c r="D725" s="153" t="s">
        <v>1173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957</v>
      </c>
      <c r="D726" s="153" t="s">
        <v>958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1174</v>
      </c>
      <c r="D727" s="160" t="s">
        <v>1175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1176</v>
      </c>
      <c r="D728" s="153" t="s">
        <v>1177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1178</v>
      </c>
      <c r="D729" s="153" t="s">
        <v>1179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1180</v>
      </c>
      <c r="D730" s="160" t="s">
        <v>1181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1182</v>
      </c>
      <c r="D731" s="160" t="s">
        <v>1183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1184</v>
      </c>
      <c r="D732" s="160" t="s">
        <v>1185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1186</v>
      </c>
      <c r="D733" s="160" t="s">
        <v>1187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959</v>
      </c>
      <c r="D734" s="160" t="s">
        <v>960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961</v>
      </c>
      <c r="D735" s="160" t="s">
        <v>962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963</v>
      </c>
      <c r="D736" s="160" t="s">
        <v>964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965</v>
      </c>
      <c r="D737" s="160" t="s">
        <v>966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967</v>
      </c>
      <c r="D738" s="153" t="s">
        <v>968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969</v>
      </c>
      <c r="D739" s="153" t="s">
        <v>970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971</v>
      </c>
      <c r="D740" s="153" t="s">
        <v>972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973</v>
      </c>
      <c r="D741" s="153" t="s">
        <v>974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975</v>
      </c>
      <c r="D742" s="153" t="s">
        <v>976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1188</v>
      </c>
      <c r="D743" s="153" t="s">
        <v>1189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977</v>
      </c>
      <c r="D744" s="153" t="s">
        <v>761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978</v>
      </c>
      <c r="D745" s="153" t="s">
        <v>761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979</v>
      </c>
      <c r="D746" s="153" t="s">
        <v>980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981</v>
      </c>
      <c r="D747" s="153" t="s">
        <v>982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983</v>
      </c>
      <c r="D748" s="153" t="s">
        <v>984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985</v>
      </c>
      <c r="D749" s="153" t="s">
        <v>986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987</v>
      </c>
      <c r="D750" s="153" t="s">
        <v>988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1190</v>
      </c>
      <c r="D751" s="153" t="s">
        <v>674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989</v>
      </c>
      <c r="D752" s="153" t="s">
        <v>990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991</v>
      </c>
      <c r="D753" s="153" t="s">
        <v>992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1191</v>
      </c>
      <c r="D754" s="153" t="s">
        <v>723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993</v>
      </c>
      <c r="D755" s="153" t="s">
        <v>761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1192</v>
      </c>
      <c r="D756" s="153" t="s">
        <v>1193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994</v>
      </c>
      <c r="D757" s="153" t="s">
        <v>995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996</v>
      </c>
      <c r="D758" s="153" t="s">
        <v>997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998</v>
      </c>
      <c r="D759" s="153" t="s">
        <v>999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1000</v>
      </c>
      <c r="D760" s="153" t="s">
        <v>1001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1002</v>
      </c>
      <c r="D761" s="153" t="s">
        <v>1003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1004</v>
      </c>
      <c r="D762" s="153" t="s">
        <v>1005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1194</v>
      </c>
      <c r="D763" s="153" t="s">
        <v>1195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1006</v>
      </c>
      <c r="D764" s="153" t="s">
        <v>1007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1196</v>
      </c>
      <c r="D765" s="153" t="s">
        <v>1197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1008</v>
      </c>
      <c r="D766" s="153" t="s">
        <v>1009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1010</v>
      </c>
      <c r="D767" s="153" t="s">
        <v>1011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1198</v>
      </c>
      <c r="D768" s="153" t="s">
        <v>1011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1199</v>
      </c>
      <c r="D769" s="153" t="s">
        <v>1200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1201</v>
      </c>
      <c r="D770" s="153" t="s">
        <v>1200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1202</v>
      </c>
      <c r="D771" s="153" t="s">
        <v>1203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1204</v>
      </c>
      <c r="D772" s="153" t="s">
        <v>1205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1206</v>
      </c>
      <c r="D773" s="153" t="s">
        <v>1207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1208</v>
      </c>
      <c r="D774" s="153" t="s">
        <v>1209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1012</v>
      </c>
      <c r="D775" s="153" t="s">
        <v>1013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1014</v>
      </c>
      <c r="D776" s="153" t="s">
        <v>761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1015</v>
      </c>
      <c r="D777" s="153" t="s">
        <v>763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1016</v>
      </c>
      <c r="D778" s="153" t="s">
        <v>674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1017</v>
      </c>
      <c r="D779" s="153" t="s">
        <v>1018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1019</v>
      </c>
      <c r="D780" s="153" t="s">
        <v>1020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1021</v>
      </c>
      <c r="D781" s="153" t="s">
        <v>1022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1023</v>
      </c>
      <c r="D782" s="153" t="s">
        <v>761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1024</v>
      </c>
      <c r="D783" s="153" t="s">
        <v>723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1025</v>
      </c>
      <c r="D784" s="153" t="s">
        <v>1026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1027</v>
      </c>
      <c r="D785" s="153" t="s">
        <v>1028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1029</v>
      </c>
      <c r="D786" s="153" t="s">
        <v>1030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1031</v>
      </c>
      <c r="D787" s="153" t="s">
        <v>1032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1033</v>
      </c>
      <c r="D788" s="153" t="s">
        <v>1034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1035</v>
      </c>
      <c r="D789" s="153" t="s">
        <v>1036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1037</v>
      </c>
      <c r="D790" s="153" t="s">
        <v>761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614</v>
      </c>
      <c r="D791" s="153" t="s">
        <v>1210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1038</v>
      </c>
      <c r="D792" s="153" t="s">
        <v>1039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1040</v>
      </c>
      <c r="D793" s="153" t="s">
        <v>1041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1042</v>
      </c>
      <c r="D794" s="153" t="s">
        <v>1043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1211</v>
      </c>
      <c r="D795" s="153" t="s">
        <v>1212</v>
      </c>
      <c r="E795" s="159">
        <v>3</v>
      </c>
    </row>
    <row r="796" spans="1:13" customFormat="1" ht="15">
      <c r="A796" s="51" t="s">
        <v>1260</v>
      </c>
      <c r="B796" s="51">
        <v>335</v>
      </c>
      <c r="C796" s="152" t="s">
        <v>1261</v>
      </c>
      <c r="D796" s="153" t="s">
        <v>1262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1213</v>
      </c>
      <c r="D797" s="153" t="s">
        <v>1214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</vt:lpstr>
      <vt:lpstr>IDCODE</vt:lpstr>
      <vt:lpstr>LPl2</vt:lpstr>
      <vt:lpstr>IN_DTK (L2)</vt:lpstr>
      <vt:lpstr>phong_coso</vt:lpstr>
      <vt:lpstr>CODEMON</vt:lpstr>
      <vt:lpstr>'1'!Print_Titles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2021-01-25T03:36:20Z</cp:lastPrinted>
  <dcterms:created xsi:type="dcterms:W3CDTF">2009-04-20T08:11:00Z</dcterms:created>
  <dcterms:modified xsi:type="dcterms:W3CDTF">2021-01-25T03:36:44Z</dcterms:modified>
</cp:coreProperties>
</file>